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255" windowWidth="9180" windowHeight="4050" firstSheet="8" activeTab="17"/>
  </bookViews>
  <sheets>
    <sheet name="sisdur" sheetId="1" r:id="rId1"/>
    <sheet name="norek" sheetId="22" r:id="rId2"/>
    <sheet name="Soal" sheetId="5" r:id="rId3"/>
    <sheet name="lamp" sheetId="23" r:id="rId4"/>
    <sheet name="Buku 1" sheetId="2" r:id="rId5"/>
    <sheet name="buku 2" sheetId="10" r:id="rId6"/>
    <sheet name="Bk3" sheetId="3" r:id="rId7"/>
    <sheet name="Bk 4" sheetId="12" r:id="rId8"/>
    <sheet name="Bk 5" sheetId="11" r:id="rId9"/>
    <sheet name="Bk 6" sheetId="14" r:id="rId10"/>
    <sheet name="Bk.7" sheetId="13" r:id="rId11"/>
    <sheet name="bk1.2" sheetId="15" r:id="rId12"/>
    <sheet name="bk.2.2" sheetId="16" r:id="rId13"/>
    <sheet name="bk.3.2" sheetId="17" r:id="rId14"/>
    <sheet name="BK 4.2" sheetId="20" r:id="rId15"/>
    <sheet name="BK5.2" sheetId="19" r:id="rId16"/>
    <sheet name="BK6.2" sheetId="18" r:id="rId17"/>
    <sheet name="BK7.2" sheetId="21" r:id="rId18"/>
    <sheet name="FORMAT 1" sheetId="6" r:id="rId19"/>
    <sheet name="FORMAT 2" sheetId="7" r:id="rId20"/>
    <sheet name="Sheet2" sheetId="8" r:id="rId21"/>
    <sheet name="kart angs" sheetId="9" r:id="rId22"/>
    <sheet name="Sheet1" sheetId="24" r:id="rId23"/>
  </sheets>
  <definedNames>
    <definedName name="_xlnm.Print_Area" localSheetId="7">'Bk 4'!$A$1:$R$31</definedName>
    <definedName name="_xlnm.Print_Area" localSheetId="14">'BK 4.2'!$A$1:$R$31</definedName>
    <definedName name="_xlnm.Print_Area" localSheetId="8">'Bk 5'!$A$1:$F$66</definedName>
    <definedName name="_xlnm.Print_Area" localSheetId="9">'Bk 6'!$A$1:$G$68</definedName>
    <definedName name="_xlnm.Print_Area" localSheetId="12">bk.2.2!#REF!</definedName>
    <definedName name="_xlnm.Print_Area" localSheetId="10">Bk.7!#REF!</definedName>
    <definedName name="_xlnm.Print_Area" localSheetId="11">bk1.2!$A$1:$F$60</definedName>
    <definedName name="_xlnm.Print_Area" localSheetId="6">'Bk3'!$A$1:$Q$26</definedName>
    <definedName name="_xlnm.Print_Area" localSheetId="16">BK6.2!$A$1:$G$71</definedName>
    <definedName name="_xlnm.Print_Area" localSheetId="4">'Buku 1'!$A$1:$F$47</definedName>
    <definedName name="_xlnm.Print_Area" localSheetId="5">'buku 2'!$A$1:$G$49</definedName>
    <definedName name="_xlnm.Print_Area" localSheetId="18">'FORMAT 1'!$H$1:$M$48</definedName>
    <definedName name="_xlnm.Print_Area" localSheetId="19">'FORMAT 2'!$AK$1:$AP$72</definedName>
    <definedName name="_xlnm.Print_Area" localSheetId="21">'kart angs'!$Q$9:$X$32</definedName>
    <definedName name="_xlnm.Print_Area" localSheetId="3">lamp!$B$1:$E$39</definedName>
    <definedName name="_xlnm.Print_Area" localSheetId="20">Sheet2!$N$1:$X$27</definedName>
    <definedName name="_xlnm.Print_Area" localSheetId="0">sisdur!$A$1:$D$27</definedName>
    <definedName name="_xlnm.Print_Area" localSheetId="2">Soal!$A$1:$C$67</definedName>
  </definedNames>
  <calcPr calcId="124519"/>
</workbook>
</file>

<file path=xl/calcChain.xml><?xml version="1.0" encoding="utf-8"?>
<calcChain xmlns="http://schemas.openxmlformats.org/spreadsheetml/2006/main">
  <c r="D30" i="15"/>
  <c r="E30"/>
  <c r="F30"/>
  <c r="F42" s="1"/>
  <c r="B22" i="13"/>
  <c r="E21" i="14"/>
  <c r="E38"/>
  <c r="E47"/>
  <c r="E66"/>
  <c r="E68"/>
  <c r="D21"/>
  <c r="D38"/>
  <c r="D68" s="1"/>
  <c r="D47"/>
  <c r="D66"/>
  <c r="C38"/>
  <c r="B21"/>
  <c r="E16" i="23"/>
  <c r="E36"/>
  <c r="E38" s="1"/>
  <c r="C37" s="1"/>
  <c r="C39" s="1"/>
  <c r="C22"/>
  <c r="E45" i="18"/>
  <c r="G45" s="1"/>
  <c r="D9" i="21" s="1"/>
  <c r="E47" i="18"/>
  <c r="G47" s="1"/>
  <c r="D11" i="21" s="1"/>
  <c r="D13"/>
  <c r="B39"/>
  <c r="B11"/>
  <c r="B16"/>
  <c r="D56" i="18"/>
  <c r="F56" s="1"/>
  <c r="D27" i="21"/>
  <c r="B23"/>
  <c r="B25"/>
  <c r="B26"/>
  <c r="B27"/>
  <c r="B28"/>
  <c r="B29"/>
  <c r="B30"/>
  <c r="B32"/>
  <c r="B33"/>
  <c r="B34"/>
  <c r="B36"/>
  <c r="B37"/>
  <c r="B38"/>
  <c r="B40"/>
  <c r="B71" i="18"/>
  <c r="C41"/>
  <c r="C71" s="1"/>
  <c r="C73" s="1"/>
  <c r="E56" i="15"/>
  <c r="O26" i="3"/>
  <c r="F58" i="18"/>
  <c r="D23" i="21" s="1"/>
  <c r="E44" i="18"/>
  <c r="E46"/>
  <c r="G46" s="1"/>
  <c r="D10" i="21" s="1"/>
  <c r="D30"/>
  <c r="D28"/>
  <c r="B22"/>
  <c r="B17"/>
  <c r="B15"/>
  <c r="B13"/>
  <c r="B12"/>
  <c r="F52" i="18"/>
  <c r="D17" i="21" s="1"/>
  <c r="F53" i="18"/>
  <c r="D18" i="21" s="1"/>
  <c r="F54" i="18"/>
  <c r="D19" i="21" s="1"/>
  <c r="F55" i="18"/>
  <c r="F57"/>
  <c r="D22" i="21" s="1"/>
  <c r="D50" i="18"/>
  <c r="E69"/>
  <c r="D33" i="21"/>
  <c r="D32"/>
  <c r="D31"/>
  <c r="D29"/>
  <c r="D25"/>
  <c r="D24"/>
  <c r="G48" i="18"/>
  <c r="D12" i="21" s="1"/>
  <c r="F18" i="19"/>
  <c r="F42"/>
  <c r="F50"/>
  <c r="C18"/>
  <c r="C42"/>
  <c r="C50"/>
  <c r="C69"/>
  <c r="D56" i="15"/>
  <c r="R32" i="12"/>
  <c r="AA58" i="3"/>
  <c r="AC58"/>
  <c r="AW17" i="7"/>
  <c r="AS18"/>
  <c r="AU18"/>
  <c r="AV18"/>
  <c r="AW18"/>
  <c r="AX18"/>
  <c r="AX20"/>
  <c r="AI41"/>
  <c r="AU75"/>
  <c r="AW75"/>
  <c r="F71" i="19" l="1"/>
  <c r="C71"/>
  <c r="B31" i="21"/>
  <c r="G44" i="18"/>
  <c r="E50"/>
  <c r="D41"/>
  <c r="F56" i="15"/>
  <c r="E41" i="18"/>
  <c r="B9" i="21"/>
  <c r="D26"/>
  <c r="D69" i="18"/>
  <c r="D21" i="21"/>
  <c r="D34" s="1"/>
  <c r="F69" i="18"/>
  <c r="B14" i="21"/>
  <c r="B10"/>
  <c r="B8" l="1"/>
  <c r="B18" s="1"/>
  <c r="F71" i="18"/>
  <c r="B21" i="21"/>
  <c r="G41" i="18"/>
  <c r="G50"/>
  <c r="D8" i="21"/>
  <c r="D15" s="1"/>
  <c r="D36" s="1"/>
  <c r="B41" s="1"/>
  <c r="E71" i="18"/>
  <c r="D71"/>
  <c r="G71" l="1"/>
  <c r="F73" s="1"/>
  <c r="D73"/>
  <c r="B42" i="21"/>
</calcChain>
</file>

<file path=xl/sharedStrings.xml><?xml version="1.0" encoding="utf-8"?>
<sst xmlns="http://schemas.openxmlformats.org/spreadsheetml/2006/main" count="2191" uniqueCount="528">
  <si>
    <t>Pokmas UEP</t>
  </si>
  <si>
    <t>BENDAHARA</t>
  </si>
  <si>
    <t>BUKU MUTASI KAS HARIAN</t>
  </si>
  <si>
    <t>REKAPITULASI KAS HARIAN</t>
  </si>
  <si>
    <t>( RKH )</t>
  </si>
  <si>
    <t>No.</t>
  </si>
  <si>
    <t>No. Bukti</t>
  </si>
  <si>
    <t>Keterangan</t>
  </si>
  <si>
    <t>Masuk</t>
  </si>
  <si>
    <t>Keluar</t>
  </si>
  <si>
    <t>Saldo</t>
  </si>
  <si>
    <t>(Rp)</t>
  </si>
  <si>
    <t>Saldo Awal</t>
  </si>
  <si>
    <t>Rp.</t>
  </si>
  <si>
    <t>Penerimaan</t>
  </si>
  <si>
    <t>Saldo Awal………………….</t>
  </si>
  <si>
    <t>2.1a.</t>
  </si>
  <si>
    <t>2.1b.</t>
  </si>
  <si>
    <t>Tabungan Wajib Pinjam ( Beku)</t>
  </si>
  <si>
    <t>26a.</t>
  </si>
  <si>
    <t>Simpanan Pokok</t>
  </si>
  <si>
    <t>2.6b.</t>
  </si>
  <si>
    <t>Simpanan Wajib</t>
  </si>
  <si>
    <t>1.2.</t>
  </si>
  <si>
    <t>Penarikan Tabungan dari Bank</t>
  </si>
  <si>
    <t>Angsuran Pinjaman  Pokmas</t>
  </si>
  <si>
    <t>1.3.</t>
  </si>
  <si>
    <t>Angsuran Pokok</t>
  </si>
  <si>
    <t>4.1.</t>
  </si>
  <si>
    <t>Bunga/Jasa</t>
  </si>
  <si>
    <t>4.5.</t>
  </si>
  <si>
    <t>Pendapatan Adminitrasi Pinjaman</t>
  </si>
  <si>
    <t>……</t>
  </si>
  <si>
    <t>……………………………………………….</t>
  </si>
  <si>
    <t>+</t>
  </si>
  <si>
    <t>Jumlah Penerimaan (1.1 = Dbt)</t>
  </si>
  <si>
    <t>Jumlah kas……………………………………..</t>
  </si>
  <si>
    <t>Pengeluaran</t>
  </si>
  <si>
    <t>Setoran Tabungan ke Bank</t>
  </si>
  <si>
    <t>Pencairan Pinjaman Pokmas</t>
  </si>
  <si>
    <t>2.3b</t>
  </si>
  <si>
    <t>Pencairan Dana kegiatan Pemberd.Manusia.</t>
  </si>
  <si>
    <t>2.3c</t>
  </si>
  <si>
    <t>Pencairan Dana kegiatan Pemberd. Lingkungan.</t>
  </si>
  <si>
    <t>5.5.f</t>
  </si>
  <si>
    <t>Biaya Transport</t>
  </si>
  <si>
    <t>5.5.c</t>
  </si>
  <si>
    <t>Beban ATK</t>
  </si>
  <si>
    <t>…….</t>
  </si>
  <si>
    <t>…………………………………………..</t>
  </si>
  <si>
    <t>Jumlah Pengeluaran *1.01 = Krd</t>
  </si>
  <si>
    <t>Saldo Akhir</t>
  </si>
  <si>
    <t>Bendahara,</t>
  </si>
  <si>
    <t>Sekretaris,</t>
  </si>
  <si>
    <t>……………………………..</t>
  </si>
  <si>
    <t xml:space="preserve"> f. SHU tahun berjalan</t>
  </si>
  <si>
    <t xml:space="preserve"> e. Cadangan tujuan resiko</t>
  </si>
  <si>
    <t xml:space="preserve"> d. Cadangan Umum</t>
  </si>
  <si>
    <t xml:space="preserve"> c. Donasi</t>
  </si>
  <si>
    <t>5.9 Beban Non operasi</t>
  </si>
  <si>
    <t xml:space="preserve"> b. Simpanan Wajib</t>
  </si>
  <si>
    <t>5.7 Beban operasional lainnya</t>
  </si>
  <si>
    <t xml:space="preserve"> a. Simpanan Pokok</t>
  </si>
  <si>
    <t>5.6 Beban Organisasi</t>
  </si>
  <si>
    <t>2.4  Kekayaan bersih</t>
  </si>
  <si>
    <t xml:space="preserve"> j. Lainnya</t>
  </si>
  <si>
    <t xml:space="preserve"> i. Biaya Penghapusan Piutang</t>
  </si>
  <si>
    <t xml:space="preserve"> c. Alokasi Dana Keg. P.L.</t>
  </si>
  <si>
    <t xml:space="preserve"> h. Biaya Perbaikan alat kantor</t>
  </si>
  <si>
    <t xml:space="preserve"> b. Alokasi Dana Keg. P.M. </t>
  </si>
  <si>
    <t xml:space="preserve"> g. Biaya Penyusutan aktiva tetap</t>
  </si>
  <si>
    <t xml:space="preserve"> a.  Modal  UPK</t>
  </si>
  <si>
    <t xml:space="preserve"> f.  Biaya  Tranport</t>
  </si>
  <si>
    <t>2.3  Kewajiban lain-lain</t>
  </si>
  <si>
    <t xml:space="preserve"> e. Biaya Sewa Kantor</t>
  </si>
  <si>
    <t>2.2  Utang Pihak III</t>
  </si>
  <si>
    <t xml:space="preserve"> d. Biaya Listrik, air, Telpon</t>
  </si>
  <si>
    <t xml:space="preserve"> b. Tab. Wajib Pinjam</t>
  </si>
  <si>
    <t xml:space="preserve"> c. Beban alat tulis Kantor(ATK)</t>
  </si>
  <si>
    <t xml:space="preserve"> a. Tab. Kelompok</t>
  </si>
  <si>
    <t xml:space="preserve"> b. Beban lembur</t>
  </si>
  <si>
    <t>2.1 Tabungan  UPK</t>
  </si>
  <si>
    <t xml:space="preserve"> a. Beban Gaji dan Upah</t>
  </si>
  <si>
    <t>Passiva</t>
  </si>
  <si>
    <t>5.5 Beban Umum dan Administrasi</t>
  </si>
  <si>
    <t>5.3 Biaya Adm. Atas Utang Pihak III</t>
  </si>
  <si>
    <t>5.2 Biaya Bunga Utang Pihak III</t>
  </si>
  <si>
    <t>5.1 Biaya bunga Simpanan</t>
  </si>
  <si>
    <t>1.8 Aktiva lain-lain</t>
  </si>
  <si>
    <t>Beban Biaya</t>
  </si>
  <si>
    <t>1.7 (Akumulasi Penys.Inv.&amp;AK. tetap)</t>
  </si>
  <si>
    <t>1.6 Inventaris dan Aktiva Tetap</t>
  </si>
  <si>
    <t>4.5 Pendapatan lain-lain</t>
  </si>
  <si>
    <t>1.5 Beban dibayar dimuka ( BDD)</t>
  </si>
  <si>
    <t>4.4  Pendp. operasional lainnya</t>
  </si>
  <si>
    <t>1.4 (Cadangan Ph. Piutang)</t>
  </si>
  <si>
    <t>4.3  Pendp. Adm.atas Pinj.diberikan</t>
  </si>
  <si>
    <t>1.3  Piutang Pokmas -UEP</t>
  </si>
  <si>
    <t>4.2 Bunga dari Tabungan Di bank</t>
  </si>
  <si>
    <t>1.2 Tabungan di bank</t>
  </si>
  <si>
    <t>4.1 Bunga/Jasa Pinjaman</t>
  </si>
  <si>
    <t>1.1 Kas</t>
  </si>
  <si>
    <t>Pendapatan</t>
  </si>
  <si>
    <t>Aktiva</t>
  </si>
  <si>
    <t>BUKU KAS MASUK ( BKM )</t>
  </si>
  <si>
    <t xml:space="preserve">BUKU KAS KELUAR   ( BKK )            </t>
  </si>
  <si>
    <t xml:space="preserve">Tabungan </t>
  </si>
  <si>
    <t>Angs.pokok</t>
  </si>
  <si>
    <t xml:space="preserve">         Tabungan</t>
  </si>
  <si>
    <t>Simpanan</t>
  </si>
  <si>
    <t>Pend.Adm</t>
  </si>
  <si>
    <t xml:space="preserve">                Perkiraan lain-lain</t>
  </si>
  <si>
    <t>Jumlah</t>
  </si>
  <si>
    <t>Tabungan</t>
  </si>
  <si>
    <t>Pinjaman</t>
  </si>
  <si>
    <t xml:space="preserve">    Tabungan keluar</t>
  </si>
  <si>
    <t>Dana Keg</t>
  </si>
  <si>
    <t>Biaya</t>
  </si>
  <si>
    <t>T</t>
  </si>
  <si>
    <t>Perkiraan lain-lain</t>
  </si>
  <si>
    <t>No</t>
  </si>
  <si>
    <t>TGL</t>
  </si>
  <si>
    <t xml:space="preserve">No. RKH </t>
  </si>
  <si>
    <t>di Bank</t>
  </si>
  <si>
    <t>Kelompok</t>
  </si>
  <si>
    <t>W.Pinjam</t>
  </si>
  <si>
    <t>pokok</t>
  </si>
  <si>
    <t>wajib</t>
  </si>
  <si>
    <t>Tgl.</t>
  </si>
  <si>
    <t>Nomor dan</t>
  </si>
  <si>
    <t>Kas masuk</t>
  </si>
  <si>
    <t>UPK di Bank</t>
  </si>
  <si>
    <t>di berikan</t>
  </si>
  <si>
    <t>W. Pinjam</t>
  </si>
  <si>
    <t>Pemb.Man</t>
  </si>
  <si>
    <t>Pemb.Ling</t>
  </si>
  <si>
    <t>ATK</t>
  </si>
  <si>
    <t>Tranport</t>
  </si>
  <si>
    <t>Lainnya</t>
  </si>
  <si>
    <t>G</t>
  </si>
  <si>
    <t>Nomor &amp;</t>
  </si>
  <si>
    <t>Kas Keluar</t>
  </si>
  <si>
    <t>( Transaksi Non Tunai )</t>
  </si>
  <si>
    <t>B. Transk.</t>
  </si>
  <si>
    <t>2.1 a</t>
  </si>
  <si>
    <t>2.1 b</t>
  </si>
  <si>
    <t>2.4 a</t>
  </si>
  <si>
    <t>2.4 b</t>
  </si>
  <si>
    <t>Nama Perkiraan.</t>
  </si>
  <si>
    <t>(  Rp  )</t>
  </si>
  <si>
    <t>2.3 b</t>
  </si>
  <si>
    <t>2.3 c</t>
  </si>
  <si>
    <t>5.5c</t>
  </si>
  <si>
    <t>5.5f</t>
  </si>
  <si>
    <t>5.5j</t>
  </si>
  <si>
    <t>L</t>
  </si>
  <si>
    <t>Nama Perk.</t>
  </si>
  <si>
    <t>(1.1).</t>
  </si>
  <si>
    <t>Nama Perkiraan yang di debet</t>
  </si>
  <si>
    <t>Nama Perkiraan yang di kredit</t>
  </si>
  <si>
    <t>Nama Perkiraan</t>
  </si>
  <si>
    <t>Saldo Awal (Rp)</t>
  </si>
  <si>
    <t>Transaksi bulan ini (Rp)</t>
  </si>
  <si>
    <t>Saldo Akhir (Rp)</t>
  </si>
  <si>
    <t>Neraca</t>
  </si>
  <si>
    <t>Perhitungan Hasil Usaha</t>
  </si>
  <si>
    <t>( Rp)</t>
  </si>
  <si>
    <t>Debet</t>
  </si>
  <si>
    <t>Kredit</t>
  </si>
  <si>
    <t>+ (Dbt)</t>
  </si>
  <si>
    <t>- (Krd)</t>
  </si>
  <si>
    <t>1.6 Inventari/Ak T.</t>
  </si>
  <si>
    <t>5.5a By. Gaji</t>
  </si>
  <si>
    <t xml:space="preserve">         Jumlah Pendapatan</t>
  </si>
  <si>
    <t>5.5d By. Listrik</t>
  </si>
  <si>
    <t xml:space="preserve">             Jumlah Aktiva</t>
  </si>
  <si>
    <t>Dbt(-)</t>
  </si>
  <si>
    <t>Krd(+)</t>
  </si>
  <si>
    <t>5.06 By.Organisasi</t>
  </si>
  <si>
    <t xml:space="preserve">         Jumlah</t>
  </si>
  <si>
    <t xml:space="preserve">            Jumlah Pasiva</t>
  </si>
  <si>
    <t>SHU</t>
  </si>
  <si>
    <t>Di buat Oleh,</t>
  </si>
  <si>
    <t>1.01</t>
  </si>
  <si>
    <t>control</t>
  </si>
  <si>
    <t>Ketua</t>
  </si>
  <si>
    <t>Sekretaris</t>
  </si>
  <si>
    <t xml:space="preserve">                           Bendahara</t>
  </si>
  <si>
    <t>Data Statistik</t>
  </si>
  <si>
    <t>Anggota : ……org (Wanita : ……org; Pria :  ....org); Anggota saat berdiri :   ... org; Calon Anggota : …-…..org</t>
  </si>
  <si>
    <t xml:space="preserve">Pertanian : …….. org; Perkebunan :………org; Lain-lain : …….org. </t>
  </si>
  <si>
    <t>Tabungan rata-rata : Rp………...…...../org; Tabungan tertinggi : Rp…..…………; Tabungan terendah Rp……..…;</t>
  </si>
  <si>
    <t xml:space="preserve"> Jml.Yg diberi Pinjaman………kelompok, Rp………………………………... untuk …………………..org</t>
  </si>
  <si>
    <t>Pinjaman. Tertinggi :Rp…………...….untuk……..org; Pemby.terendah Rp…………….……untuk …………..org</t>
  </si>
  <si>
    <t>Catatan Harap melampirkan kegiatan P.M   dan P.L.</t>
  </si>
  <si>
    <t>JUMLAH TOTAL</t>
  </si>
  <si>
    <t>non tunai di bedakan, serta posisikan untuk akhir dan awal tahun yang jelas, buat laporan keuangannya</t>
  </si>
  <si>
    <t>( …………………………………. )       ( ……………………………………….. )</t>
  </si>
  <si>
    <t>Saldo awal</t>
  </si>
  <si>
    <t>Jumlah /Saldo akhir</t>
  </si>
  <si>
    <t>Jumlah / Saldo Akhir</t>
  </si>
  <si>
    <t>Biaya Lembur</t>
  </si>
  <si>
    <t>Pembelian Aktiva Tetap</t>
  </si>
  <si>
    <t>5.5.b</t>
  </si>
  <si>
    <t>Tabungan Kelompok/Perorangan</t>
  </si>
  <si>
    <t>Biaya Rapat /Beban Organisasi</t>
  </si>
  <si>
    <t>5.6'</t>
  </si>
  <si>
    <t>Biaya Gaji</t>
  </si>
  <si>
    <t>5.5b B. LEMBUR</t>
  </si>
  <si>
    <t>Buku 1</t>
  </si>
  <si>
    <t>Buku - 3</t>
  </si>
  <si>
    <t>Buku -4</t>
  </si>
  <si>
    <t>Buku -5</t>
  </si>
  <si>
    <t>Buku - 6</t>
  </si>
  <si>
    <t>Buku - 7</t>
  </si>
  <si>
    <t xml:space="preserve"> d. Dana Pokmas</t>
  </si>
  <si>
    <t xml:space="preserve"> e. Dana Pengurus</t>
  </si>
  <si>
    <t xml:space="preserve"> f. Dana Karyawan</t>
  </si>
  <si>
    <t>g. Dana Pendidikan</t>
  </si>
  <si>
    <t>h. Dana Sosial.</t>
  </si>
  <si>
    <t>i. Dana Kas Desa.</t>
  </si>
  <si>
    <t>1.9 Investasi Usaha Sektor Riel.</t>
  </si>
  <si>
    <t>j. Titipan dana lainnya</t>
  </si>
  <si>
    <t xml:space="preserve">Tanggal: </t>
  </si>
  <si>
    <t>5.5h. Perb.Alat kantor</t>
  </si>
  <si>
    <t>2.3d. Dana Pokmas</t>
  </si>
  <si>
    <t>2.3 e. Dana Pengurus</t>
  </si>
  <si>
    <t xml:space="preserve"> 2.3f. Dana Karyawan</t>
  </si>
  <si>
    <t>UPK  ……………………….</t>
  </si>
  <si>
    <t>Desa ……………….. Kec…………….. Kab. ………….</t>
  </si>
  <si>
    <t>Laporan Keuangan dan Data Statistik Per/Bulan : ………………..</t>
  </si>
  <si>
    <t>Neraca Percobaan Per/bulan :……………………</t>
  </si>
  <si>
    <t xml:space="preserve"> a. Tab. Kelompok/Perorangan</t>
  </si>
  <si>
    <t>JURNAL MEMORIAL bulan : ………………</t>
  </si>
  <si>
    <t>1,5 B D D</t>
  </si>
  <si>
    <t>Tgl</t>
  </si>
  <si>
    <t>Realisasi</t>
  </si>
  <si>
    <t>Nama</t>
  </si>
  <si>
    <t>Anggota</t>
  </si>
  <si>
    <t>Alamat</t>
  </si>
  <si>
    <t>L/P</t>
  </si>
  <si>
    <t>Jenis Usaha</t>
  </si>
  <si>
    <t>Plafond</t>
  </si>
  <si>
    <t>Jangka</t>
  </si>
  <si>
    <t>Waktu</t>
  </si>
  <si>
    <t>Cara</t>
  </si>
  <si>
    <t>Angsuran</t>
  </si>
  <si>
    <t>Tanggal</t>
  </si>
  <si>
    <t>Jt.Tempo</t>
  </si>
  <si>
    <t>Jaminan</t>
  </si>
  <si>
    <t>BUKU REGISTER PINJAMAN POKMAS UEP</t>
  </si>
  <si>
    <t>UPK      :   ……………………………………..</t>
  </si>
  <si>
    <t>DESA…………………………  KEC. …………………………..  KABUPATEN ………………</t>
  </si>
  <si>
    <t>N A M A   POKMAS  :</t>
  </si>
  <si>
    <t>JUMLAH TOTAL………</t>
  </si>
  <si>
    <t>Urut</t>
  </si>
  <si>
    <t>NO.Induk</t>
  </si>
  <si>
    <t>BUKU INDUK ANGGOTA  POKMAS UEP</t>
  </si>
  <si>
    <t>Status</t>
  </si>
  <si>
    <t>Perkawinan</t>
  </si>
  <si>
    <t>No KTP</t>
  </si>
  <si>
    <t>Agama</t>
  </si>
  <si>
    <t>NO</t>
  </si>
  <si>
    <t>ANGSURAN</t>
  </si>
  <si>
    <t>S A L D O</t>
  </si>
  <si>
    <t>Pokok</t>
  </si>
  <si>
    <t>jasa</t>
  </si>
  <si>
    <t>Ttd</t>
  </si>
  <si>
    <t>Penerima</t>
  </si>
  <si>
    <t>Nama Peminjam :</t>
  </si>
  <si>
    <t>Nama pokmas    :</t>
  </si>
  <si>
    <t>Alamat              :</t>
  </si>
  <si>
    <t>Tgl Realisasi     :</t>
  </si>
  <si>
    <t>Jasa Pinjamana  :Rp.</t>
  </si>
  <si>
    <t>Besar pinjaman  :Rp.</t>
  </si>
  <si>
    <t>Jumlah Angsuran:Rp.</t>
  </si>
  <si>
    <t>Banyaknya angsuran   ……..  ( X)</t>
  </si>
  <si>
    <t>Tgl Angsuran per Tgl ……..</t>
  </si>
  <si>
    <t>KARTU ANGSURAN PINJAMAN POKMAS</t>
  </si>
  <si>
    <t>Form PP-14</t>
  </si>
  <si>
    <t>UPK ……………………….... Desa …………………</t>
  </si>
  <si>
    <t>Kec. ………………………  Kab. …………………</t>
  </si>
  <si>
    <t>Ketua Pokmas,                    Ketua UPK,                Sekretaris ,</t>
  </si>
  <si>
    <t>(                         )            (                           )  (                               )</t>
  </si>
  <si>
    <t>Untuk di bawa Pokmas</t>
  </si>
  <si>
    <t>Untukkontrol di simpan dikantor UPK</t>
  </si>
  <si>
    <t>Nama Form/Buku</t>
  </si>
  <si>
    <t>Jenis</t>
  </si>
  <si>
    <t>Kertas</t>
  </si>
  <si>
    <t>Banyak</t>
  </si>
  <si>
    <t>is Per</t>
  </si>
  <si>
    <t>Nomor &amp; nama Perkiraan</t>
  </si>
  <si>
    <t>Ukuran</t>
  </si>
  <si>
    <t>Folio</t>
  </si>
  <si>
    <t>Buku Kas Harian ( Bk 1)</t>
  </si>
  <si>
    <t>Buku Rekapitulasi Kas harian(Bk2)</t>
  </si>
  <si>
    <t>BKM  ( buku 3)</t>
  </si>
  <si>
    <t>BKK  ( buku 4)</t>
  </si>
  <si>
    <t>Buku Jurnal Memorial ( Buku 5)</t>
  </si>
  <si>
    <t>Bentuk</t>
  </si>
  <si>
    <t>cetakan</t>
  </si>
  <si>
    <t>Portrait</t>
  </si>
  <si>
    <t>Landscape</t>
  </si>
  <si>
    <t>Buku Neraca Percobaan (Buku 6)</t>
  </si>
  <si>
    <t>Laporan Keuangan &amp; data Statistik (Buku 7)</t>
  </si>
  <si>
    <t>Surat Permohonan Pinjaman (Form -pp-02)</t>
  </si>
  <si>
    <t>Format Pendataan Perkembangan(Form UP-04)</t>
  </si>
  <si>
    <t xml:space="preserve">HVS 70 </t>
  </si>
  <si>
    <t>HVS 70</t>
  </si>
  <si>
    <t>Warna</t>
  </si>
  <si>
    <t>Daftar Anggota dan Pengurus Pokmas (f PP-01)</t>
  </si>
  <si>
    <t>Surat Perjanjian pinjaman (Form PP-12)</t>
  </si>
  <si>
    <t>Buku Induk Anggota Pokmas UEP( Form-PP-9)</t>
  </si>
  <si>
    <t>Buku</t>
  </si>
  <si>
    <t>Buku Register Pinjaman Pokmas UEP</t>
  </si>
  <si>
    <t>Kartu Angsuran Pinjaman PP-14 (Unt.Pokmas)</t>
  </si>
  <si>
    <t>Kartu Angsuran Pinjaman PP-14 (Unt.UPK)</t>
  </si>
  <si>
    <t>Kartun</t>
  </si>
  <si>
    <t>1/2 Kwarto</t>
  </si>
  <si>
    <t>Kwarto</t>
  </si>
  <si>
    <t>100 Bj</t>
  </si>
  <si>
    <t>!00 Bj</t>
  </si>
  <si>
    <t>Hijau</t>
  </si>
  <si>
    <t>Kuning</t>
  </si>
  <si>
    <t>Lembar</t>
  </si>
  <si>
    <t>Kartu Tabungan Simpanan</t>
  </si>
  <si>
    <t>Putih</t>
  </si>
  <si>
    <t>Buku Tabungan ( Maaf belum ada Contoh )</t>
  </si>
  <si>
    <t>Keterangan : Sampul Buku diseragamkan bagus dikasih logo gerdu taskin dan nama bukunya masing 2</t>
  </si>
  <si>
    <t xml:space="preserve">                    Pencetakan menyesuaikan Anggaran yang ada sehingga ada minimal dan Maximal.</t>
  </si>
  <si>
    <t>DAFTAR URAIAN CETAKAN DAN KETERANGAN</t>
  </si>
  <si>
    <t xml:space="preserve">                    Harap di konsultasikan sebelum di perbanyak Biar gak kebablasan.</t>
  </si>
  <si>
    <t xml:space="preserve">Kerjakan soal tersebut sesuai dengan alur Adminitrasi keuangan pastikan antara transaksi tunai dan </t>
  </si>
  <si>
    <t>\</t>
  </si>
  <si>
    <t>4.6 Pendapatan BOP/DOK</t>
  </si>
  <si>
    <t>5.5a</t>
  </si>
  <si>
    <t>Tanggal Pembentukan :                                                    Jumlah Kelompok : …………………… Kelompok</t>
  </si>
  <si>
    <t>……………….., …………………………….., 20 ………..</t>
  </si>
  <si>
    <t>(  ………………………………… )</t>
  </si>
  <si>
    <t>Jenis Usaha Anggota : Perdagangan : ………org; Industri kecil :………org; Kerajinan :……-org; Jasa :……org;</t>
  </si>
  <si>
    <t>30/01'</t>
  </si>
  <si>
    <t>UPK  " …………………………</t>
  </si>
  <si>
    <t>Desa …………. Kec. ……….. Kab. ……………….</t>
  </si>
  <si>
    <t xml:space="preserve">Bulan :  </t>
  </si>
  <si>
    <t>Untuk Bulan :  ………………….</t>
  </si>
  <si>
    <t xml:space="preserve">Tanggal : </t>
  </si>
  <si>
    <t xml:space="preserve">Nomor    : </t>
  </si>
  <si>
    <t>UPK " ………………………..</t>
  </si>
  <si>
    <t>Desa ……………………….. Kec…………………, Kab. ………………….</t>
  </si>
  <si>
    <t>SOAL  LATIHAN TERBIMBING  I.</t>
  </si>
  <si>
    <t>3.   Kekayaan bersih</t>
  </si>
  <si>
    <t>3.  Kekayaan bersih</t>
  </si>
  <si>
    <t>4.3.</t>
  </si>
  <si>
    <t>1.6'</t>
  </si>
  <si>
    <t>3. b</t>
  </si>
  <si>
    <t>1.1</t>
  </si>
  <si>
    <t>(  ……………………………  )</t>
  </si>
  <si>
    <t>KEPALA DESA</t>
  </si>
  <si>
    <t>KETUA</t>
  </si>
  <si>
    <t>( ……………………… )       ( ……………………. )  (……………………………)</t>
  </si>
  <si>
    <t xml:space="preserve">                 Sekretaris                      Bendahara</t>
  </si>
  <si>
    <t>(Tutup Buku)</t>
  </si>
  <si>
    <t>Jumlah Pengeluaran *1.1 = Krd</t>
  </si>
  <si>
    <t>TUNAI</t>
  </si>
  <si>
    <t>NON TUNAI</t>
  </si>
  <si>
    <t xml:space="preserve">SEKRETARIS                                                                                          </t>
  </si>
  <si>
    <t>TUTUP BUKU</t>
  </si>
  <si>
    <t>PROSEDUR ADMINITRASI KEUANGAN UPK  GERDU TASKIN TUTUP BUKU</t>
  </si>
  <si>
    <t xml:space="preserve">Dana Operasional Kegiatan (DOK) Tahap Penguatan diatur dengan ketentuan: </t>
  </si>
  <si>
    <t xml:space="preserve">DAFTAR NOMOR DAN NAMA PERKIRAAN </t>
  </si>
  <si>
    <t>1.3 Surat Surat Berharga Lain</t>
  </si>
  <si>
    <t xml:space="preserve">      a. Pembiayaan Mudharabah</t>
  </si>
  <si>
    <t xml:space="preserve">      b. Pembiayaan Murabahah</t>
  </si>
  <si>
    <t>1.5 (Penyisihan Ph. Pembiayaan)</t>
  </si>
  <si>
    <t xml:space="preserve">      a. Pembiayaan Al Qodul Hasan ( AQH)</t>
  </si>
  <si>
    <t xml:space="preserve">      b. Lainnya</t>
  </si>
  <si>
    <t xml:space="preserve">2.1 Tabungan  </t>
  </si>
  <si>
    <t xml:space="preserve"> a. Tabungan Mudharabah</t>
  </si>
  <si>
    <t xml:space="preserve"> b. Tabungan Wadi'ah</t>
  </si>
  <si>
    <t>2.2  Deposito Mudharabah</t>
  </si>
  <si>
    <t>2.3  Pembiayaan diterima</t>
  </si>
  <si>
    <t xml:space="preserve"> a.  Titipan dana ZIS</t>
  </si>
  <si>
    <t xml:space="preserve"> b. Lainnya</t>
  </si>
  <si>
    <t>2.4  Kewajiban lain-lain</t>
  </si>
  <si>
    <t xml:space="preserve"> a. Modal</t>
  </si>
  <si>
    <t xml:space="preserve"> b. Modal setor Tambahan</t>
  </si>
  <si>
    <t xml:space="preserve"> c. Cadangan </t>
  </si>
  <si>
    <t>d Laba Ditahan</t>
  </si>
  <si>
    <t>4.1 Bagi Hasil/ Marjin atas Pemby. Diberikan</t>
  </si>
  <si>
    <t>4.2 Bagi Hasil dr dibank lain</t>
  </si>
  <si>
    <t>4.3  Pendp. Adm.atas Pemby diberikan</t>
  </si>
  <si>
    <t>4.5 Pendapatan non Operasional</t>
  </si>
  <si>
    <t>5.1 Biaya bahas atas tab&amp;Deposito</t>
  </si>
  <si>
    <t>5.2 Biaya bahas atas pembiayaan diterima</t>
  </si>
  <si>
    <t>5.3 Biaya Adm. Atas Pembyaan diterima</t>
  </si>
  <si>
    <t xml:space="preserve">      a. Bagi Hasil Pemby Mudharabah</t>
  </si>
  <si>
    <t>BIAYA</t>
  </si>
  <si>
    <t>PENDAPATAN</t>
  </si>
  <si>
    <t>PASSIVA</t>
  </si>
  <si>
    <t>AKTIVA</t>
  </si>
  <si>
    <t>Jumlah ( Rp)</t>
  </si>
  <si>
    <t xml:space="preserve">      e. Laba tahun berjalan</t>
  </si>
  <si>
    <t>Jumlah Aktiva</t>
  </si>
  <si>
    <t>Jumlah Pendapatan</t>
  </si>
  <si>
    <t>Jumlah Biaya</t>
  </si>
  <si>
    <t>Laba / Rugi (Pendapatan-Biaya )</t>
  </si>
  <si>
    <t>Jumlah Pasiva</t>
  </si>
  <si>
    <t>LAPORAN  LABA/RUGI</t>
  </si>
  <si>
    <t>NERACA</t>
  </si>
  <si>
    <t>BANK SYARI'AH " AMANAH "</t>
  </si>
  <si>
    <t>1.2 Bank</t>
  </si>
  <si>
    <t>1,4 Pembiayaan diberikan :</t>
  </si>
  <si>
    <t xml:space="preserve">      b. Marjin Pemby. Murabahah</t>
  </si>
  <si>
    <t>BANK SYRIAH AMANAH" Transaksinya yang terjadi bulan Agustus 2009 sebagai berikut :</t>
  </si>
  <si>
    <t>Mengeluarkan Pembiayaan Mudharabah an. P.Tono sebesar Rp. 10.000.000,- Jk waktu 2 Th</t>
  </si>
  <si>
    <t>Bank Menerima Pendapatan Adminitrasi Rp. 200.000,- nisbah disepakati 60:40</t>
  </si>
  <si>
    <t>Terima Deposito berjangka 6 bulan sebesar Rp. 5.000.000,-</t>
  </si>
  <si>
    <t>Terima Tabungan Mudharabah a.n siti Rp.500.000,-</t>
  </si>
  <si>
    <t>Terima Tabungan Mudharabah a.n windi Rp.400.000,-</t>
  </si>
  <si>
    <t>Menerima Pendapatan Adminitrasi Rp.100.000,-</t>
  </si>
  <si>
    <t>Membayar beban ATK Rp. 50.000,-</t>
  </si>
  <si>
    <t>Mengeluarkan Pembiayaaan Murabahah Padi sebesar Rp.15.000.000,- jk waktu 1 tahun</t>
  </si>
  <si>
    <t>Menerima Pendapatan Adminitrasi Rp.300.000,-</t>
  </si>
  <si>
    <t>Membayar biaya transport karyawan Rp. 100.000,-</t>
  </si>
  <si>
    <t>Mengeluarkan tabungan Mudharabah a.n budi Rp 2.00.000,-</t>
  </si>
  <si>
    <t>Menerima angsuran Andi sebesar Rp. 1.200.000,- ( Pokok 1.000.000, Marjin Rp.200.000,- )</t>
  </si>
  <si>
    <t>Menerima angsuran Burhan  sebesar Rp. 1.200.000,- ( Pokok 1.000.000, MarjinRp.200.000,- )</t>
  </si>
  <si>
    <t>Pengambilan tabungan Murabahah a.n Ahmad sebesar Rp. 150.000,-</t>
  </si>
  <si>
    <t>Foto copy selebaran Rp. 27.000,-</t>
  </si>
  <si>
    <t>Membayar gaji karyawan total Rp. 6.000.000,-</t>
  </si>
  <si>
    <t>Menerima tabungan Wadi'ah a.n john Rp.150.000,-</t>
  </si>
  <si>
    <t>Pencairan deposito an jadi sebesar Rp. 5.000.000</t>
  </si>
  <si>
    <t>Biaya servise komputer 2 unit Rp 500.000,-</t>
  </si>
  <si>
    <t>Atas dana Bank Syariah dibank lain memperoleh bagi hasil Rp 1.000.000,- ( NT )</t>
  </si>
  <si>
    <t>Menerima angsuran antosebesar Rp. 1.200.000,- ( Pokok 1.000.000, marjin Rp.200.000,- )</t>
  </si>
  <si>
    <t>Menerima angsuran desi sebesar Rp. 1.200.000,- ( Pokok 1.000.000, marjin Rp.200.000,- )</t>
  </si>
  <si>
    <t>Membeli komputer 1 Unit Rp. 5.000.000,-</t>
  </si>
  <si>
    <t>Terima Tabungan Wadi'ah Rp.500.000,-</t>
  </si>
  <si>
    <t>Mengeluarkan Pembiayaaan Murabahah. Ahmad sebesar Rp.5.000.000,- jk waktu 1 tahun</t>
  </si>
  <si>
    <t>Mengeluarkan Pembiayaaan Murabahah. Ahmadi sebesar Rp.5.000.000,- jk waktu 1 tahun</t>
  </si>
  <si>
    <t>Pelunasan Pembiayaan Mudharabah a.n ani Rp. 5000.000,- bahas Rp 400.000,-</t>
  </si>
  <si>
    <t>Mengeluarkan tabungan Mudarabah.n andi Rp. 400.000,-</t>
  </si>
  <si>
    <t>Membayar barang cetakan (ATK) Rp. 100.000,-</t>
  </si>
  <si>
    <t xml:space="preserve">Mengeluarkan  unt transport,  2 karyawan sebesar Rp. 60.000,- </t>
  </si>
  <si>
    <t>Mengeluarkan dana ZIS Rp. 1.000.000,-</t>
  </si>
  <si>
    <t>LAPORAN KEUANGAN PER 31 JULI 2010</t>
  </si>
  <si>
    <t>Terima Tabungan Mudharabah an. tono Rp.500.000,-</t>
  </si>
  <si>
    <t>Terima bagi hasil nya saja dari martha atas pembiayaan Mudhrabah Rp. 1.000.000,-</t>
  </si>
  <si>
    <t>Tabungan Mudharabah</t>
  </si>
  <si>
    <t>Tabungan Wadiah</t>
  </si>
  <si>
    <t>Bagi Hasil Pemby Mudharabah</t>
  </si>
  <si>
    <t>4.1.a</t>
  </si>
  <si>
    <t>Marjin Pemby Murabahah</t>
  </si>
  <si>
    <t>Pendapatan Adminitrasi Pembiayaan</t>
  </si>
  <si>
    <t>2.2,</t>
  </si>
  <si>
    <t>Terima Deposito an. Ana berjangka 6 bulan sebesar Rp. 5.000.000,-</t>
  </si>
  <si>
    <t>Deposito Mudharabah</t>
  </si>
  <si>
    <t>2.4a</t>
  </si>
  <si>
    <t>Titipan Dana ZIS</t>
  </si>
  <si>
    <t>1.4 Pembiayaan diberikan</t>
  </si>
  <si>
    <t>Penarikan Tabungan dari Bank lain</t>
  </si>
  <si>
    <t>Setor Tabungan kepada Bank lain</t>
  </si>
  <si>
    <t>Angsuran Pembiayaan</t>
  </si>
  <si>
    <t>4.1.b</t>
  </si>
  <si>
    <t xml:space="preserve"> f.  Biaya Tranport</t>
  </si>
  <si>
    <t xml:space="preserve"> d. Laba Ditahan</t>
  </si>
  <si>
    <t xml:space="preserve">       e. Laba tahun berjalan</t>
  </si>
  <si>
    <t>5.8 Beban Non operasi</t>
  </si>
  <si>
    <t>5.2 By. bahas atas pembiayaan diterima</t>
  </si>
  <si>
    <t>5.2 Biaya bahas atas pemby. diterima</t>
  </si>
  <si>
    <t>5.3 Biaya Adm. Atas Pemby. diterima</t>
  </si>
  <si>
    <t>1.7 (Ak. Penys.Inv.&amp;AK. tetap)</t>
  </si>
  <si>
    <t>4.3  Pendp. Adm. Pemby diberikan</t>
  </si>
  <si>
    <t>4.1 Bagi Hasil/ Marjin Pemby. Diberikan</t>
  </si>
  <si>
    <t xml:space="preserve">Tanggal  : </t>
  </si>
  <si>
    <t>Buku- 2</t>
  </si>
  <si>
    <t>Angsuran Pokok Pemb Mudharabah</t>
  </si>
  <si>
    <t>1.4a</t>
  </si>
  <si>
    <t>1.4.b</t>
  </si>
  <si>
    <t>Angsuran Pokok Pemb Murabahah</t>
  </si>
  <si>
    <t>1.4.a</t>
  </si>
  <si>
    <t>Pencairan Pembiayaan Mudharabah</t>
  </si>
  <si>
    <t>P.Mudharabah</t>
  </si>
  <si>
    <t>P.Murabahah</t>
  </si>
  <si>
    <t>Mudharabah</t>
  </si>
  <si>
    <t>Murabahah</t>
  </si>
  <si>
    <t>1.4.b.</t>
  </si>
  <si>
    <t>Deposito</t>
  </si>
  <si>
    <t>Berjangka</t>
  </si>
  <si>
    <t>Bagi hasil</t>
  </si>
  <si>
    <t>Marjin</t>
  </si>
  <si>
    <t xml:space="preserve"> Setoran Tabungan</t>
  </si>
  <si>
    <t xml:space="preserve"> di Bank</t>
  </si>
  <si>
    <t>Pengambilan Tabungan</t>
  </si>
  <si>
    <t>Soal ini tidak terpisah dari sola bulan sebelumnya baik saldo kas nya atau saldo awal dalam</t>
  </si>
  <si>
    <t>Neraca percobaannya, kerjakan sesuai urutan hari dan tanggal serta urutan bukunya.</t>
  </si>
  <si>
    <t>Terima Tabungan Mudharabah a.n siti Rp.10.000.000,-</t>
  </si>
  <si>
    <t>Menerima angs. P. Murabahah Andi  Rp. 1.200.000,- ( Pokok 1.000.000, Marjin Rp.200.000,- )</t>
  </si>
  <si>
    <t>Menerima angs.P. MUranahah Burhan  Rp. 1.200.000,- ( Pokok 1.000.000, MarjinRp.200.000,- )</t>
  </si>
  <si>
    <t>Pengambilan tabungan Mudharabah a.n Ahmad sebesar Rp. 150.000,-</t>
  </si>
  <si>
    <t>Terima Tabungan Mudharabah a.n windi Rp.4.000.000,-</t>
  </si>
  <si>
    <t>Biaya Perbaikan AT</t>
  </si>
  <si>
    <t>5.5.h</t>
  </si>
  <si>
    <t>andi melunasi Pemby. Mudhrabah Rp. 10.200.000,- ( Pk.10.000.000, bahas 200.000,-)</t>
  </si>
  <si>
    <t xml:space="preserve">LAPRAN KEUANGAN PER : </t>
  </si>
  <si>
    <t>LAPORAN KEUANGAN PER :</t>
  </si>
  <si>
    <t>Buku- 7</t>
  </si>
  <si>
    <t xml:space="preserve">Untuk Bulan :  </t>
  </si>
  <si>
    <t>Kasir</t>
  </si>
  <si>
    <t>Akunting</t>
  </si>
  <si>
    <t>4.1a</t>
  </si>
  <si>
    <t>4.1b</t>
  </si>
  <si>
    <t xml:space="preserve">JURNAL MEMORIAL bulan : </t>
  </si>
  <si>
    <t>Pembiayaan</t>
  </si>
  <si>
    <t>Pimpinan</t>
  </si>
  <si>
    <t xml:space="preserve">PROSEDUR ADMINITRASI KEUANGAN </t>
  </si>
  <si>
    <t>NASABAH</t>
  </si>
  <si>
    <t>KASIR</t>
  </si>
  <si>
    <t>ACCONTING</t>
  </si>
  <si>
    <t>PIMPINAN</t>
  </si>
  <si>
    <t>Pertanyaan : 1.  Buat laporan keuangan posisi Agustus 2011 dengan gunakan format buku 1 s/d 7  ?</t>
  </si>
  <si>
    <t>15/09/11'</t>
  </si>
  <si>
    <t>30/09/2011'</t>
  </si>
  <si>
    <t>SOAL II. ( UJIAN )  KLAS    A.</t>
  </si>
  <si>
    <t>Bank  Syariah  mengambil tabungan di Bank lain sebesar Rp.10.000.000,-</t>
  </si>
  <si>
    <t>Accounting</t>
  </si>
  <si>
    <t xml:space="preserve">Neraca Percobaan Per/bulan </t>
  </si>
  <si>
    <t xml:space="preserve">Laporan Keuangan dan Data Statistik Per/Bulan :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</si>
</sst>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70" formatCode="mm/dd/yy"/>
    <numFmt numFmtId="171" formatCode="_(* #,##0_);_(* \(#,##0\);_(* &quot;-&quot;??_);_(@_)"/>
    <numFmt numFmtId="172" formatCode="#,##0.0000"/>
  </numFmts>
  <fonts count="104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b/>
      <sz val="10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color indexed="40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4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8"/>
      <color indexed="9"/>
      <name val="Arial"/>
      <family val="2"/>
    </font>
    <font>
      <b/>
      <i/>
      <sz val="11"/>
      <color indexed="8"/>
      <name val="Arial"/>
      <family val="2"/>
    </font>
    <font>
      <b/>
      <sz val="13"/>
      <color indexed="8"/>
      <name val="Arial"/>
      <family val="2"/>
    </font>
    <font>
      <sz val="14"/>
      <color indexed="8"/>
      <name val="Arial"/>
      <family val="2"/>
    </font>
    <font>
      <b/>
      <i/>
      <sz val="14"/>
      <name val="Arial"/>
      <family val="2"/>
    </font>
    <font>
      <sz val="14"/>
      <color indexed="9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b/>
      <sz val="12"/>
      <color indexed="48"/>
      <name val="Arial"/>
      <family val="2"/>
    </font>
    <font>
      <b/>
      <sz val="14"/>
      <color indexed="48"/>
      <name val="Arial"/>
      <family val="2"/>
    </font>
    <font>
      <sz val="12"/>
      <color indexed="48"/>
      <name val="Arial"/>
      <family val="2"/>
    </font>
    <font>
      <sz val="14"/>
      <color indexed="48"/>
      <name val="Arial"/>
      <family val="2"/>
    </font>
    <font>
      <b/>
      <sz val="12"/>
      <name val="Times New Roman"/>
      <family val="1"/>
    </font>
    <font>
      <u/>
      <sz val="12"/>
      <color indexed="12"/>
      <name val="Arial"/>
      <family val="2"/>
    </font>
    <font>
      <u/>
      <sz val="14"/>
      <name val="Arial"/>
      <family val="2"/>
    </font>
    <font>
      <sz val="12"/>
      <color indexed="12"/>
      <name val="Arial"/>
      <family val="2"/>
    </font>
    <font>
      <sz val="12"/>
      <color indexed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</cellStyleXfs>
  <cellXfs count="12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0" fontId="0" fillId="0" borderId="0" xfId="0" applyNumberFormat="1" applyAlignment="1">
      <alignment horizontal="left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4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6" xfId="0" applyNumberFormat="1" applyBorder="1"/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/>
    <xf numFmtId="3" fontId="0" fillId="0" borderId="18" xfId="0" applyNumberFormat="1" applyBorder="1" applyAlignment="1">
      <alignment horizontal="center"/>
    </xf>
    <xf numFmtId="3" fontId="0" fillId="0" borderId="19" xfId="0" applyNumberFormat="1" applyBorder="1"/>
    <xf numFmtId="3" fontId="0" fillId="0" borderId="0" xfId="0" applyNumberFormat="1" applyBorder="1"/>
    <xf numFmtId="3" fontId="4" fillId="0" borderId="12" xfId="0" applyNumberFormat="1" applyFont="1" applyBorder="1" applyAlignment="1">
      <alignment horizontal="center"/>
    </xf>
    <xf numFmtId="0" fontId="0" fillId="0" borderId="20" xfId="0" applyBorder="1"/>
    <xf numFmtId="3" fontId="5" fillId="0" borderId="21" xfId="0" applyNumberFormat="1" applyFont="1" applyBorder="1" applyAlignment="1">
      <alignment horizontal="left" indent="2"/>
    </xf>
    <xf numFmtId="3" fontId="5" fillId="0" borderId="22" xfId="0" applyNumberFormat="1" applyFont="1" applyBorder="1" applyAlignment="1">
      <alignment horizontal="left" indent="2"/>
    </xf>
    <xf numFmtId="3" fontId="11" fillId="0" borderId="23" xfId="0" applyNumberFormat="1" applyFont="1" applyBorder="1"/>
    <xf numFmtId="3" fontId="11" fillId="0" borderId="24" xfId="0" applyNumberFormat="1" applyFont="1" applyBorder="1"/>
    <xf numFmtId="3" fontId="5" fillId="0" borderId="22" xfId="0" applyNumberFormat="1" applyFont="1" applyBorder="1"/>
    <xf numFmtId="3" fontId="11" fillId="0" borderId="24" xfId="0" applyNumberFormat="1" applyFont="1" applyBorder="1" applyAlignment="1">
      <alignment horizontal="left" indent="2"/>
    </xf>
    <xf numFmtId="0" fontId="0" fillId="0" borderId="0" xfId="0" applyNumberFormat="1" applyAlignment="1">
      <alignment horizontal="center"/>
    </xf>
    <xf numFmtId="171" fontId="4" fillId="0" borderId="0" xfId="0" applyNumberFormat="1" applyFont="1" applyAlignment="1">
      <alignment horizontal="center"/>
    </xf>
    <xf numFmtId="171" fontId="0" fillId="0" borderId="0" xfId="0" applyNumberFormat="1"/>
    <xf numFmtId="0" fontId="15" fillId="0" borderId="0" xfId="0" applyFont="1"/>
    <xf numFmtId="0" fontId="16" fillId="0" borderId="0" xfId="0" applyFont="1"/>
    <xf numFmtId="0" fontId="0" fillId="0" borderId="17" xfId="0" applyBorder="1"/>
    <xf numFmtId="3" fontId="16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9" fillId="0" borderId="2" xfId="0" applyFont="1" applyBorder="1"/>
    <xf numFmtId="0" fontId="0" fillId="0" borderId="27" xfId="0" applyBorder="1"/>
    <xf numFmtId="0" fontId="0" fillId="0" borderId="1" xfId="0" applyBorder="1" applyAlignment="1">
      <alignment horizontal="center"/>
    </xf>
    <xf numFmtId="0" fontId="0" fillId="0" borderId="25" xfId="0" applyNumberFormat="1" applyBorder="1" applyAlignment="1">
      <alignment horizontal="left"/>
    </xf>
    <xf numFmtId="171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0" fillId="0" borderId="4" xfId="0" applyBorder="1" applyAlignment="1">
      <alignment horizontal="center"/>
    </xf>
    <xf numFmtId="0" fontId="8" fillId="0" borderId="6" xfId="0" applyFont="1" applyBorder="1"/>
    <xf numFmtId="0" fontId="9" fillId="0" borderId="17" xfId="0" applyFont="1" applyBorder="1"/>
    <xf numFmtId="0" fontId="0" fillId="0" borderId="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3" fontId="8" fillId="0" borderId="6" xfId="0" applyNumberFormat="1" applyFont="1" applyBorder="1"/>
    <xf numFmtId="3" fontId="0" fillId="0" borderId="17" xfId="0" applyNumberFormat="1" applyFill="1" applyBorder="1"/>
    <xf numFmtId="170" fontId="8" fillId="0" borderId="17" xfId="0" applyNumberFormat="1" applyFont="1" applyBorder="1"/>
    <xf numFmtId="170" fontId="9" fillId="0" borderId="6" xfId="0" applyNumberFormat="1" applyFont="1" applyBorder="1" applyAlignment="1">
      <alignment horizontal="center"/>
    </xf>
    <xf numFmtId="3" fontId="0" fillId="2" borderId="4" xfId="0" applyNumberFormat="1" applyFill="1" applyBorder="1"/>
    <xf numFmtId="170" fontId="8" fillId="0" borderId="6" xfId="0" applyNumberFormat="1" applyFont="1" applyBorder="1"/>
    <xf numFmtId="3" fontId="0" fillId="0" borderId="29" xfId="2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vertical="center"/>
    </xf>
    <xf numFmtId="3" fontId="0" fillId="0" borderId="17" xfId="0" applyNumberFormat="1" applyBorder="1" applyAlignment="1">
      <alignment horizontal="center"/>
    </xf>
    <xf numFmtId="170" fontId="0" fillId="0" borderId="17" xfId="0" applyNumberFormat="1" applyBorder="1" applyAlignment="1">
      <alignment horizontal="center"/>
    </xf>
    <xf numFmtId="3" fontId="8" fillId="0" borderId="17" xfId="0" applyNumberFormat="1" applyFont="1" applyBorder="1"/>
    <xf numFmtId="3" fontId="17" fillId="0" borderId="31" xfId="0" applyNumberFormat="1" applyFont="1" applyBorder="1"/>
    <xf numFmtId="3" fontId="17" fillId="0" borderId="14" xfId="0" applyNumberFormat="1" applyFont="1" applyBorder="1"/>
    <xf numFmtId="3" fontId="9" fillId="0" borderId="16" xfId="0" applyNumberFormat="1" applyFont="1" applyBorder="1"/>
    <xf numFmtId="3" fontId="9" fillId="0" borderId="32" xfId="0" applyNumberFormat="1" applyFont="1" applyBorder="1"/>
    <xf numFmtId="3" fontId="17" fillId="0" borderId="33" xfId="0" applyNumberFormat="1" applyFont="1" applyBorder="1"/>
    <xf numFmtId="3" fontId="9" fillId="0" borderId="16" xfId="0" applyNumberFormat="1" applyFont="1" applyBorder="1" applyAlignment="1">
      <alignment horizontal="left" indent="2"/>
    </xf>
    <xf numFmtId="3" fontId="9" fillId="0" borderId="22" xfId="0" applyNumberFormat="1" applyFont="1" applyBorder="1"/>
    <xf numFmtId="3" fontId="9" fillId="0" borderId="21" xfId="0" applyNumberFormat="1" applyFont="1" applyBorder="1"/>
    <xf numFmtId="14" fontId="8" fillId="0" borderId="6" xfId="0" applyNumberFormat="1" applyFont="1" applyBorder="1"/>
    <xf numFmtId="3" fontId="17" fillId="0" borderId="22" xfId="0" applyNumberFormat="1" applyFont="1" applyBorder="1"/>
    <xf numFmtId="14" fontId="8" fillId="0" borderId="17" xfId="0" applyNumberFormat="1" applyFont="1" applyBorder="1"/>
    <xf numFmtId="3" fontId="9" fillId="0" borderId="22" xfId="0" applyNumberFormat="1" applyFont="1" applyBorder="1" applyAlignment="1">
      <alignment horizontal="left" indent="2"/>
    </xf>
    <xf numFmtId="0" fontId="0" fillId="0" borderId="17" xfId="0" applyNumberFormat="1" applyBorder="1" applyAlignment="1">
      <alignment horizontal="center"/>
    </xf>
    <xf numFmtId="3" fontId="9" fillId="0" borderId="21" xfId="0" applyNumberFormat="1" applyFont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3" fontId="0" fillId="0" borderId="2" xfId="0" applyNumberFormat="1" applyBorder="1"/>
    <xf numFmtId="3" fontId="8" fillId="0" borderId="2" xfId="0" applyNumberFormat="1" applyFont="1" applyBorder="1"/>
    <xf numFmtId="3" fontId="0" fillId="0" borderId="4" xfId="0" applyNumberForma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3" fontId="0" fillId="0" borderId="35" xfId="0" applyNumberFormat="1" applyBorder="1"/>
    <xf numFmtId="3" fontId="0" fillId="2" borderId="36" xfId="0" applyNumberFormat="1" applyFill="1" applyBorder="1"/>
    <xf numFmtId="3" fontId="8" fillId="0" borderId="7" xfId="0" applyNumberFormat="1" applyFont="1" applyBorder="1"/>
    <xf numFmtId="3" fontId="0" fillId="0" borderId="2" xfId="0" applyNumberFormat="1" applyFill="1" applyBorder="1"/>
    <xf numFmtId="16" fontId="8" fillId="0" borderId="1" xfId="0" applyNumberFormat="1" applyFont="1" applyBorder="1"/>
    <xf numFmtId="3" fontId="4" fillId="0" borderId="37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3" fontId="8" fillId="0" borderId="12" xfId="0" applyNumberFormat="1" applyFont="1" applyBorder="1"/>
    <xf numFmtId="3" fontId="8" fillId="0" borderId="5" xfId="0" applyNumberFormat="1" applyFont="1" applyBorder="1"/>
    <xf numFmtId="3" fontId="4" fillId="0" borderId="38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right"/>
    </xf>
    <xf numFmtId="3" fontId="0" fillId="0" borderId="33" xfId="0" applyNumberFormat="1" applyBorder="1"/>
    <xf numFmtId="3" fontId="0" fillId="0" borderId="39" xfId="0" applyNumberFormat="1" applyBorder="1"/>
    <xf numFmtId="0" fontId="0" fillId="0" borderId="12" xfId="0" applyBorder="1" applyAlignment="1">
      <alignment horizontal="center"/>
    </xf>
    <xf numFmtId="3" fontId="0" fillId="0" borderId="12" xfId="0" applyNumberFormat="1" applyFill="1" applyBorder="1"/>
    <xf numFmtId="16" fontId="8" fillId="0" borderId="12" xfId="0" applyNumberFormat="1" applyFont="1" applyBorder="1"/>
    <xf numFmtId="0" fontId="4" fillId="0" borderId="40" xfId="0" applyNumberFormat="1" applyFont="1" applyBorder="1" applyAlignment="1">
      <alignment horizontal="center"/>
    </xf>
    <xf numFmtId="3" fontId="0" fillId="2" borderId="9" xfId="0" applyNumberFormat="1" applyFill="1" applyBorder="1"/>
    <xf numFmtId="3" fontId="8" fillId="0" borderId="41" xfId="0" applyNumberFormat="1" applyFont="1" applyBorder="1"/>
    <xf numFmtId="3" fontId="4" fillId="0" borderId="42" xfId="0" applyNumberFormat="1" applyFont="1" applyBorder="1" applyAlignment="1">
      <alignment horizontal="center"/>
    </xf>
    <xf numFmtId="3" fontId="18" fillId="0" borderId="25" xfId="0" applyNumberFormat="1" applyFont="1" applyBorder="1"/>
    <xf numFmtId="3" fontId="8" fillId="0" borderId="0" xfId="0" applyNumberFormat="1" applyFont="1"/>
    <xf numFmtId="16" fontId="8" fillId="0" borderId="0" xfId="0" applyNumberFormat="1" applyFont="1"/>
    <xf numFmtId="3" fontId="0" fillId="0" borderId="0" xfId="0" applyNumberForma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3" fontId="8" fillId="0" borderId="0" xfId="0" applyNumberFormat="1" applyFont="1" applyBorder="1"/>
    <xf numFmtId="3" fontId="0" fillId="0" borderId="0" xfId="0" applyNumberFormat="1" applyFill="1" applyBorder="1"/>
    <xf numFmtId="3" fontId="3" fillId="0" borderId="0" xfId="0" applyNumberFormat="1" applyFont="1" applyBorder="1" applyAlignment="1">
      <alignment horizontal="center"/>
    </xf>
    <xf numFmtId="3" fontId="0" fillId="0" borderId="43" xfId="0" applyNumberFormat="1" applyBorder="1"/>
    <xf numFmtId="3" fontId="0" fillId="0" borderId="44" xfId="0" applyNumberFormat="1" applyBorder="1"/>
    <xf numFmtId="3" fontId="17" fillId="0" borderId="11" xfId="0" applyNumberFormat="1" applyFont="1" applyBorder="1"/>
    <xf numFmtId="3" fontId="0" fillId="0" borderId="20" xfId="0" applyNumberFormat="1" applyBorder="1"/>
    <xf numFmtId="3" fontId="0" fillId="0" borderId="45" xfId="0" applyNumberFormat="1" applyBorder="1"/>
    <xf numFmtId="172" fontId="0" fillId="0" borderId="0" xfId="0" applyNumberFormat="1"/>
    <xf numFmtId="3" fontId="9" fillId="0" borderId="14" xfId="0" applyNumberFormat="1" applyFont="1" applyBorder="1"/>
    <xf numFmtId="3" fontId="17" fillId="0" borderId="46" xfId="0" applyNumberFormat="1" applyFont="1" applyBorder="1" applyAlignment="1">
      <alignment vertical="center"/>
    </xf>
    <xf numFmtId="3" fontId="0" fillId="0" borderId="0" xfId="2" applyNumberFormat="1" applyFont="1" applyBorder="1" applyAlignment="1">
      <alignment horizontal="center" vertical="center"/>
    </xf>
    <xf numFmtId="43" fontId="0" fillId="0" borderId="0" xfId="1" applyFont="1" applyBorder="1"/>
    <xf numFmtId="3" fontId="9" fillId="0" borderId="47" xfId="0" applyNumberFormat="1" applyFont="1" applyBorder="1"/>
    <xf numFmtId="0" fontId="18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0" fillId="0" borderId="38" xfId="0" applyBorder="1"/>
    <xf numFmtId="0" fontId="6" fillId="0" borderId="0" xfId="0" applyFont="1" applyAlignment="1">
      <alignment horizontal="right"/>
    </xf>
    <xf numFmtId="0" fontId="0" fillId="0" borderId="4" xfId="0" applyFill="1" applyBorder="1"/>
    <xf numFmtId="0" fontId="0" fillId="0" borderId="17" xfId="0" applyFill="1" applyBorder="1"/>
    <xf numFmtId="0" fontId="6" fillId="0" borderId="0" xfId="0" applyFont="1"/>
    <xf numFmtId="3" fontId="17" fillId="0" borderId="12" xfId="1" applyNumberFormat="1" applyFont="1" applyBorder="1"/>
    <xf numFmtId="3" fontId="16" fillId="0" borderId="0" xfId="0" applyNumberFormat="1" applyFont="1" applyAlignment="1">
      <alignment horizontal="left" indent="2"/>
    </xf>
    <xf numFmtId="0" fontId="0" fillId="0" borderId="37" xfId="0" applyBorder="1"/>
    <xf numFmtId="3" fontId="11" fillId="0" borderId="48" xfId="0" applyNumberFormat="1" applyFont="1" applyBorder="1"/>
    <xf numFmtId="3" fontId="17" fillId="0" borderId="43" xfId="0" applyNumberFormat="1" applyFont="1" applyBorder="1"/>
    <xf numFmtId="3" fontId="17" fillId="0" borderId="49" xfId="0" applyNumberFormat="1" applyFont="1" applyBorder="1"/>
    <xf numFmtId="3" fontId="9" fillId="0" borderId="24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left" indent="2"/>
    </xf>
    <xf numFmtId="3" fontId="9" fillId="0" borderId="50" xfId="0" applyNumberFormat="1" applyFont="1" applyBorder="1" applyAlignment="1">
      <alignment horizontal="left" indent="2"/>
    </xf>
    <xf numFmtId="3" fontId="3" fillId="0" borderId="22" xfId="0" applyNumberFormat="1" applyFont="1" applyBorder="1" applyAlignment="1">
      <alignment horizontal="left" indent="2"/>
    </xf>
    <xf numFmtId="3" fontId="3" fillId="0" borderId="24" xfId="0" applyNumberFormat="1" applyFont="1" applyBorder="1" applyAlignment="1">
      <alignment horizontal="left" indent="2"/>
    </xf>
    <xf numFmtId="3" fontId="9" fillId="0" borderId="23" xfId="0" applyNumberFormat="1" applyFont="1" applyBorder="1" applyAlignment="1">
      <alignment horizontal="left" indent="2"/>
    </xf>
    <xf numFmtId="3" fontId="17" fillId="0" borderId="48" xfId="0" applyNumberFormat="1" applyFont="1" applyBorder="1"/>
    <xf numFmtId="3" fontId="17" fillId="0" borderId="51" xfId="0" applyNumberFormat="1" applyFont="1" applyBorder="1"/>
    <xf numFmtId="3" fontId="3" fillId="0" borderId="22" xfId="0" applyNumberFormat="1" applyFont="1" applyBorder="1"/>
    <xf numFmtId="3" fontId="9" fillId="0" borderId="27" xfId="0" applyNumberFormat="1" applyFont="1" applyBorder="1" applyAlignment="1">
      <alignment horizontal="left" indent="2"/>
    </xf>
    <xf numFmtId="3" fontId="0" fillId="0" borderId="22" xfId="0" applyNumberFormat="1" applyBorder="1"/>
    <xf numFmtId="3" fontId="0" fillId="0" borderId="22" xfId="0" applyNumberFormat="1" applyBorder="1" applyAlignment="1">
      <alignment horizontal="right"/>
    </xf>
    <xf numFmtId="3" fontId="18" fillId="0" borderId="22" xfId="0" applyNumberFormat="1" applyFont="1" applyBorder="1"/>
    <xf numFmtId="3" fontId="3" fillId="0" borderId="24" xfId="0" applyNumberFormat="1" applyFont="1" applyBorder="1"/>
    <xf numFmtId="3" fontId="21" fillId="0" borderId="16" xfId="0" applyNumberFormat="1" applyFont="1" applyBorder="1" applyAlignment="1">
      <alignment horizontal="center"/>
    </xf>
    <xf numFmtId="3" fontId="21" fillId="0" borderId="17" xfId="0" applyNumberFormat="1" applyFont="1" applyBorder="1"/>
    <xf numFmtId="0" fontId="21" fillId="0" borderId="17" xfId="0" applyFont="1" applyBorder="1"/>
    <xf numFmtId="170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/>
    <xf numFmtId="3" fontId="4" fillId="0" borderId="6" xfId="0" applyNumberFormat="1" applyFont="1" applyBorder="1"/>
    <xf numFmtId="170" fontId="4" fillId="0" borderId="6" xfId="0" applyNumberFormat="1" applyFont="1" applyBorder="1" applyAlignment="1">
      <alignment horizontal="center"/>
    </xf>
    <xf numFmtId="3" fontId="4" fillId="0" borderId="51" xfId="0" applyNumberFormat="1" applyFont="1" applyBorder="1"/>
    <xf numFmtId="3" fontId="4" fillId="0" borderId="35" xfId="0" applyNumberFormat="1" applyFont="1" applyBorder="1"/>
    <xf numFmtId="16" fontId="22" fillId="0" borderId="52" xfId="0" applyNumberFormat="1" applyFont="1" applyBorder="1"/>
    <xf numFmtId="3" fontId="4" fillId="0" borderId="51" xfId="0" applyNumberFormat="1" applyFont="1" applyBorder="1" applyAlignment="1">
      <alignment horizontal="center"/>
    </xf>
    <xf numFmtId="3" fontId="4" fillId="2" borderId="36" xfId="0" applyNumberFormat="1" applyFont="1" applyFill="1" applyBorder="1"/>
    <xf numFmtId="3" fontId="22" fillId="0" borderId="13" xfId="0" applyNumberFormat="1" applyFont="1" applyBorder="1"/>
    <xf numFmtId="3" fontId="4" fillId="0" borderId="22" xfId="0" applyNumberFormat="1" applyFont="1" applyBorder="1"/>
    <xf numFmtId="3" fontId="17" fillId="0" borderId="24" xfId="0" applyNumberFormat="1" applyFont="1" applyBorder="1" applyAlignment="1">
      <alignment horizontal="left" indent="2"/>
    </xf>
    <xf numFmtId="3" fontId="17" fillId="0" borderId="22" xfId="0" applyNumberFormat="1" applyFont="1" applyBorder="1" applyAlignment="1">
      <alignment horizontal="left" indent="2"/>
    </xf>
    <xf numFmtId="3" fontId="17" fillId="2" borderId="36" xfId="0" applyNumberFormat="1" applyFont="1" applyFill="1" applyBorder="1"/>
    <xf numFmtId="3" fontId="17" fillId="0" borderId="17" xfId="1" applyNumberFormat="1" applyFont="1" applyBorder="1" applyAlignment="1">
      <alignment horizontal="center"/>
    </xf>
    <xf numFmtId="171" fontId="4" fillId="0" borderId="0" xfId="0" applyNumberFormat="1" applyFont="1"/>
    <xf numFmtId="3" fontId="23" fillId="0" borderId="17" xfId="0" applyNumberFormat="1" applyFont="1" applyBorder="1" applyAlignment="1">
      <alignment horizontal="center"/>
    </xf>
    <xf numFmtId="170" fontId="23" fillId="0" borderId="17" xfId="0" applyNumberFormat="1" applyFont="1" applyBorder="1" applyAlignment="1">
      <alignment horizontal="center"/>
    </xf>
    <xf numFmtId="3" fontId="23" fillId="0" borderId="17" xfId="0" applyNumberFormat="1" applyFont="1" applyBorder="1"/>
    <xf numFmtId="3" fontId="23" fillId="0" borderId="6" xfId="0" applyNumberFormat="1" applyFont="1" applyBorder="1" applyAlignment="1">
      <alignment horizontal="center"/>
    </xf>
    <xf numFmtId="170" fontId="23" fillId="0" borderId="6" xfId="0" applyNumberFormat="1" applyFont="1" applyBorder="1" applyAlignment="1">
      <alignment horizontal="center"/>
    </xf>
    <xf numFmtId="3" fontId="22" fillId="0" borderId="17" xfId="0" applyNumberFormat="1" applyFont="1" applyBorder="1"/>
    <xf numFmtId="170" fontId="4" fillId="0" borderId="6" xfId="0" applyNumberFormat="1" applyFont="1" applyBorder="1"/>
    <xf numFmtId="3" fontId="24" fillId="0" borderId="18" xfId="1" applyNumberFormat="1" applyFont="1" applyFill="1" applyBorder="1"/>
    <xf numFmtId="3" fontId="1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53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54" xfId="0" applyNumberFormat="1" applyFont="1" applyFill="1" applyBorder="1"/>
    <xf numFmtId="3" fontId="2" fillId="0" borderId="55" xfId="0" applyNumberFormat="1" applyFont="1" applyFill="1" applyBorder="1"/>
    <xf numFmtId="3" fontId="26" fillId="0" borderId="55" xfId="0" applyNumberFormat="1" applyFont="1" applyFill="1" applyBorder="1"/>
    <xf numFmtId="3" fontId="26" fillId="0" borderId="55" xfId="1" applyNumberFormat="1" applyFont="1" applyFill="1" applyBorder="1"/>
    <xf numFmtId="3" fontId="26" fillId="0" borderId="56" xfId="0" applyNumberFormat="1" applyFont="1" applyFill="1" applyBorder="1"/>
    <xf numFmtId="3" fontId="26" fillId="0" borderId="49" xfId="0" applyNumberFormat="1" applyFont="1" applyFill="1" applyBorder="1" applyAlignment="1">
      <alignment horizontal="center"/>
    </xf>
    <xf numFmtId="3" fontId="26" fillId="0" borderId="24" xfId="1" applyNumberFormat="1" applyFont="1" applyFill="1" applyBorder="1"/>
    <xf numFmtId="3" fontId="24" fillId="0" borderId="24" xfId="1" applyNumberFormat="1" applyFont="1" applyFill="1" applyBorder="1"/>
    <xf numFmtId="3" fontId="27" fillId="0" borderId="24" xfId="1" applyNumberFormat="1" applyFont="1" applyFill="1" applyBorder="1"/>
    <xf numFmtId="3" fontId="26" fillId="0" borderId="50" xfId="1" applyNumberFormat="1" applyFont="1" applyFill="1" applyBorder="1"/>
    <xf numFmtId="3" fontId="26" fillId="0" borderId="51" xfId="1" applyNumberFormat="1" applyFont="1" applyFill="1" applyBorder="1"/>
    <xf numFmtId="3" fontId="26" fillId="0" borderId="15" xfId="0" applyNumberFormat="1" applyFont="1" applyFill="1" applyBorder="1"/>
    <xf numFmtId="3" fontId="26" fillId="0" borderId="18" xfId="0" applyNumberFormat="1" applyFont="1" applyFill="1" applyBorder="1"/>
    <xf numFmtId="3" fontId="26" fillId="0" borderId="18" xfId="1" applyNumberFormat="1" applyFont="1" applyFill="1" applyBorder="1"/>
    <xf numFmtId="3" fontId="26" fillId="0" borderId="57" xfId="1" applyNumberFormat="1" applyFont="1" applyFill="1" applyBorder="1"/>
    <xf numFmtId="3" fontId="27" fillId="0" borderId="51" xfId="1" applyNumberFormat="1" applyFont="1" applyFill="1" applyBorder="1"/>
    <xf numFmtId="3" fontId="26" fillId="0" borderId="54" xfId="0" applyNumberFormat="1" applyFont="1" applyFill="1" applyBorder="1"/>
    <xf numFmtId="3" fontId="27" fillId="0" borderId="51" xfId="0" applyNumberFormat="1" applyFont="1" applyFill="1" applyBorder="1" applyAlignment="1">
      <alignment horizontal="center"/>
    </xf>
    <xf numFmtId="3" fontId="26" fillId="0" borderId="8" xfId="0" applyNumberFormat="1" applyFont="1" applyFill="1" applyBorder="1"/>
    <xf numFmtId="0" fontId="28" fillId="0" borderId="0" xfId="0" applyFont="1"/>
    <xf numFmtId="3" fontId="29" fillId="0" borderId="0" xfId="0" applyNumberFormat="1" applyFont="1" applyAlignment="1">
      <alignment horizontal="center"/>
    </xf>
    <xf numFmtId="171" fontId="28" fillId="0" borderId="0" xfId="0" applyNumberFormat="1" applyFont="1" applyAlignment="1">
      <alignment horizontal="center"/>
    </xf>
    <xf numFmtId="171" fontId="29" fillId="0" borderId="0" xfId="0" applyNumberFormat="1" applyFont="1" applyAlignment="1">
      <alignment horizontal="center"/>
    </xf>
    <xf numFmtId="171" fontId="28" fillId="0" borderId="53" xfId="0" applyNumberFormat="1" applyFont="1" applyBorder="1" applyAlignment="1">
      <alignment horizontal="center"/>
    </xf>
    <xf numFmtId="171" fontId="28" fillId="0" borderId="38" xfId="0" applyNumberFormat="1" applyFont="1" applyBorder="1" applyAlignment="1">
      <alignment horizontal="center"/>
    </xf>
    <xf numFmtId="171" fontId="28" fillId="0" borderId="58" xfId="0" applyNumberFormat="1" applyFont="1" applyFill="1" applyBorder="1"/>
    <xf numFmtId="171" fontId="28" fillId="0" borderId="27" xfId="0" applyNumberFormat="1" applyFont="1" applyFill="1" applyBorder="1"/>
    <xf numFmtId="171" fontId="30" fillId="0" borderId="27" xfId="0" applyNumberFormat="1" applyFont="1" applyFill="1" applyBorder="1"/>
    <xf numFmtId="171" fontId="31" fillId="0" borderId="27" xfId="0" applyNumberFormat="1" applyFont="1" applyFill="1" applyBorder="1"/>
    <xf numFmtId="171" fontId="31" fillId="0" borderId="47" xfId="0" applyNumberFormat="1" applyFont="1" applyFill="1" applyBorder="1"/>
    <xf numFmtId="171" fontId="31" fillId="0" borderId="27" xfId="1" applyNumberFormat="1" applyFont="1" applyFill="1" applyBorder="1"/>
    <xf numFmtId="171" fontId="32" fillId="0" borderId="27" xfId="1" applyNumberFormat="1" applyFont="1" applyFill="1" applyBorder="1"/>
    <xf numFmtId="171" fontId="33" fillId="0" borderId="47" xfId="1" applyNumberFormat="1" applyFont="1" applyFill="1" applyBorder="1"/>
    <xf numFmtId="171" fontId="31" fillId="0" borderId="58" xfId="0" applyNumberFormat="1" applyFont="1" applyFill="1" applyBorder="1"/>
    <xf numFmtId="171" fontId="33" fillId="0" borderId="27" xfId="1" applyNumberFormat="1" applyFont="1" applyFill="1" applyBorder="1"/>
    <xf numFmtId="171" fontId="31" fillId="0" borderId="47" xfId="1" applyNumberFormat="1" applyFont="1" applyFill="1" applyBorder="1"/>
    <xf numFmtId="3" fontId="28" fillId="0" borderId="0" xfId="0" applyNumberFormat="1" applyFont="1"/>
    <xf numFmtId="3" fontId="24" fillId="0" borderId="55" xfId="0" applyNumberFormat="1" applyFont="1" applyFill="1" applyBorder="1"/>
    <xf numFmtId="171" fontId="33" fillId="0" borderId="40" xfId="0" applyNumberFormat="1" applyFont="1" applyFill="1" applyBorder="1"/>
    <xf numFmtId="3" fontId="33" fillId="0" borderId="51" xfId="0" applyNumberFormat="1" applyFont="1" applyFill="1" applyBorder="1"/>
    <xf numFmtId="3" fontId="17" fillId="0" borderId="41" xfId="0" applyNumberFormat="1" applyFont="1" applyBorder="1" applyAlignment="1">
      <alignment horizontal="center"/>
    </xf>
    <xf numFmtId="3" fontId="17" fillId="0" borderId="59" xfId="0" applyNumberFormat="1" applyFont="1" applyBorder="1"/>
    <xf numFmtId="3" fontId="17" fillId="0" borderId="26" xfId="1" applyNumberFormat="1" applyFont="1" applyBorder="1"/>
    <xf numFmtId="3" fontId="17" fillId="2" borderId="26" xfId="0" applyNumberFormat="1" applyFont="1" applyFill="1" applyBorder="1"/>
    <xf numFmtId="3" fontId="17" fillId="0" borderId="26" xfId="0" applyNumberFormat="1" applyFont="1" applyBorder="1"/>
    <xf numFmtId="3" fontId="17" fillId="0" borderId="26" xfId="0" applyNumberFormat="1" applyFont="1" applyFill="1" applyBorder="1"/>
    <xf numFmtId="3" fontId="17" fillId="0" borderId="60" xfId="0" applyNumberFormat="1" applyFont="1" applyBorder="1"/>
    <xf numFmtId="171" fontId="17" fillId="0" borderId="35" xfId="1" applyNumberFormat="1" applyFont="1" applyBorder="1"/>
    <xf numFmtId="3" fontId="17" fillId="0" borderId="61" xfId="0" applyNumberFormat="1" applyFont="1" applyBorder="1" applyAlignment="1">
      <alignment horizontal="center"/>
    </xf>
    <xf numFmtId="3" fontId="17" fillId="2" borderId="60" xfId="0" applyNumberFormat="1" applyFont="1" applyFill="1" applyBorder="1"/>
    <xf numFmtId="3" fontId="17" fillId="2" borderId="28" xfId="0" applyNumberFormat="1" applyFont="1" applyFill="1" applyBorder="1"/>
    <xf numFmtId="3" fontId="17" fillId="0" borderId="39" xfId="0" applyNumberFormat="1" applyFont="1" applyBorder="1"/>
    <xf numFmtId="3" fontId="17" fillId="0" borderId="6" xfId="0" applyNumberFormat="1" applyFont="1" applyBorder="1"/>
    <xf numFmtId="3" fontId="17" fillId="2" borderId="2" xfId="0" applyNumberFormat="1" applyFont="1" applyFill="1" applyBorder="1"/>
    <xf numFmtId="3" fontId="17" fillId="2" borderId="4" xfId="0" applyNumberFormat="1" applyFont="1" applyFill="1" applyBorder="1"/>
    <xf numFmtId="3" fontId="17" fillId="2" borderId="13" xfId="0" applyNumberFormat="1" applyFont="1" applyFill="1" applyBorder="1"/>
    <xf numFmtId="3" fontId="17" fillId="0" borderId="17" xfId="0" applyNumberFormat="1" applyFont="1" applyBorder="1"/>
    <xf numFmtId="3" fontId="17" fillId="0" borderId="17" xfId="1" applyNumberFormat="1" applyFont="1" applyBorder="1"/>
    <xf numFmtId="171" fontId="35" fillId="0" borderId="0" xfId="0" applyNumberFormat="1" applyFont="1"/>
    <xf numFmtId="171" fontId="35" fillId="0" borderId="41" xfId="0" applyNumberFormat="1" applyFont="1" applyBorder="1" applyAlignment="1">
      <alignment horizontal="center"/>
    </xf>
    <xf numFmtId="171" fontId="36" fillId="0" borderId="17" xfId="1" applyNumberFormat="1" applyFont="1" applyFill="1" applyBorder="1"/>
    <xf numFmtId="171" fontId="37" fillId="0" borderId="17" xfId="1" applyNumberFormat="1" applyFont="1" applyBorder="1"/>
    <xf numFmtId="171" fontId="38" fillId="0" borderId="17" xfId="1" applyNumberFormat="1" applyFont="1" applyBorder="1"/>
    <xf numFmtId="171" fontId="38" fillId="0" borderId="2" xfId="1" applyNumberFormat="1" applyFont="1" applyBorder="1"/>
    <xf numFmtId="171" fontId="38" fillId="0" borderId="39" xfId="1" applyNumberFormat="1" applyFont="1" applyBorder="1"/>
    <xf numFmtId="171" fontId="38" fillId="0" borderId="6" xfId="1" applyNumberFormat="1" applyFont="1" applyBorder="1"/>
    <xf numFmtId="171" fontId="39" fillId="0" borderId="17" xfId="1" applyNumberFormat="1" applyFont="1" applyBorder="1"/>
    <xf numFmtId="3" fontId="4" fillId="0" borderId="41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7" xfId="1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9" xfId="0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171" fontId="40" fillId="0" borderId="2" xfId="1" applyNumberFormat="1" applyFont="1" applyBorder="1"/>
    <xf numFmtId="171" fontId="40" fillId="0" borderId="17" xfId="1" applyNumberFormat="1" applyFont="1" applyBorder="1"/>
    <xf numFmtId="171" fontId="4" fillId="0" borderId="41" xfId="0" applyNumberFormat="1" applyFont="1" applyBorder="1" applyAlignment="1">
      <alignment horizontal="center"/>
    </xf>
    <xf numFmtId="171" fontId="4" fillId="0" borderId="62" xfId="0" applyNumberFormat="1" applyFont="1" applyBorder="1"/>
    <xf numFmtId="171" fontId="41" fillId="0" borderId="17" xfId="1" applyNumberFormat="1" applyFont="1" applyBorder="1"/>
    <xf numFmtId="171" fontId="42" fillId="0" borderId="17" xfId="1" applyNumberFormat="1" applyFont="1" applyBorder="1"/>
    <xf numFmtId="171" fontId="42" fillId="0" borderId="57" xfId="1" applyNumberFormat="1" applyFont="1" applyFill="1" applyBorder="1"/>
    <xf numFmtId="171" fontId="42" fillId="0" borderId="2" xfId="1" applyNumberFormat="1" applyFont="1" applyBorder="1"/>
    <xf numFmtId="171" fontId="42" fillId="0" borderId="39" xfId="1" applyNumberFormat="1" applyFont="1" applyBorder="1"/>
    <xf numFmtId="171" fontId="42" fillId="0" borderId="6" xfId="1" applyNumberFormat="1" applyFont="1" applyBorder="1"/>
    <xf numFmtId="171" fontId="36" fillId="0" borderId="12" xfId="1" applyNumberFormat="1" applyFont="1" applyBorder="1"/>
    <xf numFmtId="171" fontId="23" fillId="0" borderId="12" xfId="1" applyNumberFormat="1" applyFont="1" applyBorder="1"/>
    <xf numFmtId="171" fontId="36" fillId="0" borderId="7" xfId="1" applyNumberFormat="1" applyFont="1" applyBorder="1"/>
    <xf numFmtId="171" fontId="23" fillId="0" borderId="7" xfId="1" applyNumberFormat="1" applyFont="1" applyBorder="1"/>
    <xf numFmtId="171" fontId="22" fillId="0" borderId="7" xfId="1" applyNumberFormat="1" applyFont="1" applyBorder="1" applyAlignment="1"/>
    <xf numFmtId="171" fontId="23" fillId="0" borderId="13" xfId="1" applyNumberFormat="1" applyFont="1" applyBorder="1"/>
    <xf numFmtId="3" fontId="22" fillId="0" borderId="41" xfId="0" applyNumberFormat="1" applyFont="1" applyBorder="1" applyAlignment="1">
      <alignment horizontal="center"/>
    </xf>
    <xf numFmtId="0" fontId="43" fillId="0" borderId="0" xfId="0" applyFont="1"/>
    <xf numFmtId="171" fontId="43" fillId="0" borderId="0" xfId="0" applyNumberFormat="1" applyFont="1"/>
    <xf numFmtId="3" fontId="43" fillId="0" borderId="62" xfId="0" applyNumberFormat="1" applyFont="1" applyBorder="1"/>
    <xf numFmtId="171" fontId="43" fillId="2" borderId="8" xfId="0" applyNumberFormat="1" applyFont="1" applyFill="1" applyBorder="1"/>
    <xf numFmtId="171" fontId="44" fillId="0" borderId="17" xfId="1" applyNumberFormat="1" applyFont="1" applyBorder="1"/>
    <xf numFmtId="171" fontId="45" fillId="2" borderId="63" xfId="1" applyNumberFormat="1" applyFont="1" applyFill="1" applyBorder="1"/>
    <xf numFmtId="171" fontId="45" fillId="2" borderId="17" xfId="0" applyNumberFormat="1" applyFont="1" applyFill="1" applyBorder="1"/>
    <xf numFmtId="171" fontId="45" fillId="0" borderId="57" xfId="1" applyNumberFormat="1" applyFont="1" applyFill="1" applyBorder="1"/>
    <xf numFmtId="171" fontId="45" fillId="0" borderId="17" xfId="1" applyNumberFormat="1" applyFont="1" applyBorder="1"/>
    <xf numFmtId="171" fontId="45" fillId="2" borderId="57" xfId="1" applyNumberFormat="1" applyFont="1" applyFill="1" applyBorder="1"/>
    <xf numFmtId="171" fontId="45" fillId="2" borderId="15" xfId="1" applyNumberFormat="1" applyFont="1" applyFill="1" applyBorder="1"/>
    <xf numFmtId="0" fontId="45" fillId="0" borderId="17" xfId="1" applyNumberFormat="1" applyFont="1" applyBorder="1"/>
    <xf numFmtId="43" fontId="45" fillId="0" borderId="6" xfId="1" applyFont="1" applyBorder="1"/>
    <xf numFmtId="171" fontId="45" fillId="0" borderId="15" xfId="1" applyNumberFormat="1" applyFont="1" applyBorder="1"/>
    <xf numFmtId="43" fontId="45" fillId="2" borderId="2" xfId="1" applyFont="1" applyFill="1" applyBorder="1"/>
    <xf numFmtId="171" fontId="45" fillId="0" borderId="18" xfId="1" applyNumberFormat="1" applyFont="1" applyBorder="1"/>
    <xf numFmtId="43" fontId="45" fillId="2" borderId="4" xfId="1" applyFont="1" applyFill="1" applyBorder="1"/>
    <xf numFmtId="43" fontId="46" fillId="2" borderId="4" xfId="1" applyFont="1" applyFill="1" applyBorder="1"/>
    <xf numFmtId="39" fontId="45" fillId="2" borderId="17" xfId="0" applyNumberFormat="1" applyFont="1" applyFill="1" applyBorder="1"/>
    <xf numFmtId="43" fontId="45" fillId="0" borderId="39" xfId="1" applyFont="1" applyBorder="1"/>
    <xf numFmtId="171" fontId="45" fillId="0" borderId="40" xfId="1" applyNumberFormat="1" applyFont="1" applyBorder="1"/>
    <xf numFmtId="43" fontId="45" fillId="2" borderId="11" xfId="1" applyFont="1" applyFill="1" applyBorder="1"/>
    <xf numFmtId="171" fontId="45" fillId="2" borderId="13" xfId="1" applyNumberFormat="1" applyFont="1" applyFill="1" applyBorder="1"/>
    <xf numFmtId="171" fontId="44" fillId="0" borderId="57" xfId="1" applyNumberFormat="1" applyFont="1" applyFill="1" applyBorder="1"/>
    <xf numFmtId="171" fontId="44" fillId="0" borderId="12" xfId="1" applyNumberFormat="1" applyFont="1" applyBorder="1"/>
    <xf numFmtId="171" fontId="44" fillId="0" borderId="18" xfId="1" applyNumberFormat="1" applyFont="1" applyBorder="1"/>
    <xf numFmtId="171" fontId="47" fillId="0" borderId="18" xfId="1" applyNumberFormat="1" applyFont="1" applyBorder="1"/>
    <xf numFmtId="171" fontId="44" fillId="0" borderId="7" xfId="1" applyNumberFormat="1" applyFont="1" applyBorder="1"/>
    <xf numFmtId="171" fontId="44" fillId="0" borderId="13" xfId="1" applyNumberFormat="1" applyFont="1" applyBorder="1"/>
    <xf numFmtId="3" fontId="4" fillId="3" borderId="17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9" fillId="4" borderId="22" xfId="0" applyNumberFormat="1" applyFont="1" applyFill="1" applyBorder="1"/>
    <xf numFmtId="3" fontId="8" fillId="0" borderId="22" xfId="0" applyNumberFormat="1" applyFont="1" applyBorder="1"/>
    <xf numFmtId="3" fontId="9" fillId="0" borderId="26" xfId="0" applyNumberFormat="1" applyFont="1" applyBorder="1"/>
    <xf numFmtId="3" fontId="9" fillId="0" borderId="60" xfId="0" applyNumberFormat="1" applyFont="1" applyBorder="1"/>
    <xf numFmtId="3" fontId="9" fillId="0" borderId="26" xfId="0" applyNumberFormat="1" applyFont="1" applyBorder="1" applyAlignment="1">
      <alignment horizontal="left" indent="2"/>
    </xf>
    <xf numFmtId="3" fontId="17" fillId="0" borderId="39" xfId="0" applyNumberFormat="1" applyFont="1" applyBorder="1" applyAlignment="1">
      <alignment horizontal="center"/>
    </xf>
    <xf numFmtId="3" fontId="43" fillId="0" borderId="41" xfId="0" applyNumberFormat="1" applyFont="1" applyFill="1" applyBorder="1" applyAlignment="1">
      <alignment horizontal="center"/>
    </xf>
    <xf numFmtId="171" fontId="43" fillId="0" borderId="29" xfId="0" applyNumberFormat="1" applyFont="1" applyFill="1" applyBorder="1" applyAlignment="1">
      <alignment horizontal="center"/>
    </xf>
    <xf numFmtId="171" fontId="43" fillId="3" borderId="17" xfId="0" applyNumberFormat="1" applyFont="1" applyFill="1" applyBorder="1"/>
    <xf numFmtId="171" fontId="36" fillId="0" borderId="6" xfId="1" applyNumberFormat="1" applyFont="1" applyBorder="1" applyAlignment="1">
      <alignment horizontal="center"/>
    </xf>
    <xf numFmtId="171" fontId="23" fillId="0" borderId="6" xfId="1" applyNumberFormat="1" applyFont="1" applyBorder="1" applyAlignment="1">
      <alignment horizontal="center"/>
    </xf>
    <xf numFmtId="171" fontId="36" fillId="0" borderId="41" xfId="0" applyNumberFormat="1" applyFont="1" applyBorder="1" applyAlignment="1">
      <alignment horizontal="center"/>
    </xf>
    <xf numFmtId="171" fontId="23" fillId="0" borderId="41" xfId="0" applyNumberFormat="1" applyFont="1" applyBorder="1" applyAlignment="1">
      <alignment horizontal="center"/>
    </xf>
    <xf numFmtId="171" fontId="36" fillId="0" borderId="41" xfId="0" applyNumberFormat="1" applyFont="1" applyFill="1" applyBorder="1" applyAlignment="1">
      <alignment horizontal="center"/>
    </xf>
    <xf numFmtId="171" fontId="23" fillId="0" borderId="41" xfId="0" applyNumberFormat="1" applyFont="1" applyFill="1" applyBorder="1" applyAlignment="1">
      <alignment horizontal="center"/>
    </xf>
    <xf numFmtId="3" fontId="44" fillId="0" borderId="41" xfId="0" applyNumberFormat="1" applyFont="1" applyFill="1" applyBorder="1" applyAlignment="1">
      <alignment horizontal="center"/>
    </xf>
    <xf numFmtId="171" fontId="44" fillId="0" borderId="41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23" fillId="2" borderId="4" xfId="0" applyNumberFormat="1" applyFont="1" applyFill="1" applyBorder="1" applyAlignment="1">
      <alignment horizontal="center"/>
    </xf>
    <xf numFmtId="3" fontId="49" fillId="2" borderId="26" xfId="0" applyNumberFormat="1" applyFont="1" applyFill="1" applyBorder="1"/>
    <xf numFmtId="3" fontId="23" fillId="2" borderId="2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171" fontId="44" fillId="2" borderId="17" xfId="0" applyNumberFormat="1" applyFont="1" applyFill="1" applyBorder="1"/>
    <xf numFmtId="3" fontId="25" fillId="5" borderId="51" xfId="0" applyNumberFormat="1" applyFont="1" applyFill="1" applyBorder="1" applyAlignment="1">
      <alignment horizontal="center"/>
    </xf>
    <xf numFmtId="3" fontId="17" fillId="0" borderId="40" xfId="0" applyNumberFormat="1" applyFont="1" applyBorder="1"/>
    <xf numFmtId="3" fontId="17" fillId="0" borderId="54" xfId="0" applyNumberFormat="1" applyFont="1" applyBorder="1"/>
    <xf numFmtId="3" fontId="9" fillId="0" borderId="55" xfId="0" applyNumberFormat="1" applyFont="1" applyBorder="1"/>
    <xf numFmtId="3" fontId="9" fillId="0" borderId="56" xfId="0" applyNumberFormat="1" applyFont="1" applyBorder="1"/>
    <xf numFmtId="3" fontId="9" fillId="0" borderId="55" xfId="0" applyNumberFormat="1" applyFont="1" applyBorder="1" applyAlignment="1">
      <alignment horizontal="left" indent="2"/>
    </xf>
    <xf numFmtId="3" fontId="0" fillId="0" borderId="21" xfId="0" applyNumberFormat="1" applyBorder="1"/>
    <xf numFmtId="3" fontId="0" fillId="0" borderId="53" xfId="0" applyNumberFormat="1" applyBorder="1"/>
    <xf numFmtId="3" fontId="21" fillId="0" borderId="11" xfId="0" applyNumberFormat="1" applyFont="1" applyBorder="1"/>
    <xf numFmtId="3" fontId="9" fillId="0" borderId="44" xfId="0" applyNumberFormat="1" applyFont="1" applyBorder="1"/>
    <xf numFmtId="3" fontId="17" fillId="0" borderId="40" xfId="0" applyNumberFormat="1" applyFont="1" applyBorder="1" applyAlignment="1">
      <alignment vertical="center"/>
    </xf>
    <xf numFmtId="3" fontId="0" fillId="0" borderId="61" xfId="0" applyNumberFormat="1" applyBorder="1"/>
    <xf numFmtId="3" fontId="0" fillId="0" borderId="26" xfId="0" applyNumberFormat="1" applyBorder="1"/>
    <xf numFmtId="3" fontId="0" fillId="0" borderId="26" xfId="0" applyNumberFormat="1" applyBorder="1" applyAlignment="1">
      <alignment horizontal="center"/>
    </xf>
    <xf numFmtId="3" fontId="4" fillId="0" borderId="26" xfId="0" applyNumberFormat="1" applyFont="1" applyBorder="1"/>
    <xf numFmtId="3" fontId="0" fillId="0" borderId="26" xfId="0" applyNumberFormat="1" applyBorder="1" applyAlignment="1">
      <alignment horizontal="right"/>
    </xf>
    <xf numFmtId="3" fontId="18" fillId="0" borderId="26" xfId="0" applyNumberFormat="1" applyFont="1" applyBorder="1"/>
    <xf numFmtId="3" fontId="0" fillId="0" borderId="60" xfId="0" applyNumberFormat="1" applyBorder="1"/>
    <xf numFmtId="171" fontId="28" fillId="0" borderId="49" xfId="0" applyNumberFormat="1" applyFont="1" applyFill="1" applyBorder="1"/>
    <xf numFmtId="171" fontId="28" fillId="0" borderId="24" xfId="0" applyNumberFormat="1" applyFont="1" applyFill="1" applyBorder="1"/>
    <xf numFmtId="171" fontId="30" fillId="0" borderId="24" xfId="0" applyNumberFormat="1" applyFont="1" applyFill="1" applyBorder="1"/>
    <xf numFmtId="171" fontId="31" fillId="0" borderId="24" xfId="0" applyNumberFormat="1" applyFont="1" applyFill="1" applyBorder="1"/>
    <xf numFmtId="171" fontId="31" fillId="0" borderId="23" xfId="0" applyNumberFormat="1" applyFont="1" applyFill="1" applyBorder="1"/>
    <xf numFmtId="171" fontId="31" fillId="0" borderId="51" xfId="0" applyNumberFormat="1" applyFont="1" applyFill="1" applyBorder="1"/>
    <xf numFmtId="171" fontId="31" fillId="0" borderId="48" xfId="0" applyNumberFormat="1" applyFont="1" applyFill="1" applyBorder="1" applyAlignment="1">
      <alignment horizontal="center"/>
    </xf>
    <xf numFmtId="171" fontId="31" fillId="0" borderId="24" xfId="1" applyNumberFormat="1" applyFont="1" applyFill="1" applyBorder="1"/>
    <xf numFmtId="171" fontId="32" fillId="0" borderId="24" xfId="1" applyNumberFormat="1" applyFont="1" applyFill="1" applyBorder="1"/>
    <xf numFmtId="171" fontId="33" fillId="0" borderId="23" xfId="1" applyNumberFormat="1" applyFont="1" applyFill="1" applyBorder="1"/>
    <xf numFmtId="171" fontId="32" fillId="0" borderId="51" xfId="1" applyNumberFormat="1" applyFont="1" applyFill="1" applyBorder="1"/>
    <xf numFmtId="171" fontId="31" fillId="0" borderId="48" xfId="0" applyNumberFormat="1" applyFont="1" applyFill="1" applyBorder="1"/>
    <xf numFmtId="43" fontId="32" fillId="0" borderId="51" xfId="1" applyFont="1" applyFill="1" applyBorder="1" applyAlignment="1">
      <alignment horizontal="center"/>
    </xf>
    <xf numFmtId="171" fontId="33" fillId="0" borderId="24" xfId="1" applyNumberFormat="1" applyFont="1" applyFill="1" applyBorder="1"/>
    <xf numFmtId="171" fontId="31" fillId="0" borderId="23" xfId="1" applyNumberFormat="1" applyFont="1" applyFill="1" applyBorder="1"/>
    <xf numFmtId="3" fontId="30" fillId="0" borderId="51" xfId="0" applyNumberFormat="1" applyFont="1" applyFill="1" applyBorder="1" applyAlignment="1">
      <alignment horizontal="center"/>
    </xf>
    <xf numFmtId="171" fontId="31" fillId="0" borderId="38" xfId="0" applyNumberFormat="1" applyFont="1" applyFill="1" applyBorder="1"/>
    <xf numFmtId="3" fontId="17" fillId="0" borderId="64" xfId="0" applyNumberFormat="1" applyFont="1" applyBorder="1"/>
    <xf numFmtId="3" fontId="9" fillId="0" borderId="43" xfId="0" applyNumberFormat="1" applyFont="1" applyBorder="1"/>
    <xf numFmtId="3" fontId="34" fillId="0" borderId="33" xfId="0" applyNumberFormat="1" applyFont="1" applyBorder="1" applyAlignment="1">
      <alignment vertical="center"/>
    </xf>
    <xf numFmtId="3" fontId="2" fillId="0" borderId="49" xfId="0" applyNumberFormat="1" applyFont="1" applyFill="1" applyBorder="1"/>
    <xf numFmtId="3" fontId="2" fillId="0" borderId="24" xfId="0" applyNumberFormat="1" applyFont="1" applyFill="1" applyBorder="1"/>
    <xf numFmtId="3" fontId="26" fillId="0" borderId="24" xfId="0" applyNumberFormat="1" applyFont="1" applyFill="1" applyBorder="1"/>
    <xf numFmtId="3" fontId="24" fillId="0" borderId="24" xfId="0" applyNumberFormat="1" applyFont="1" applyFill="1" applyBorder="1"/>
    <xf numFmtId="3" fontId="26" fillId="0" borderId="23" xfId="0" applyNumberFormat="1" applyFont="1" applyFill="1" applyBorder="1"/>
    <xf numFmtId="3" fontId="27" fillId="0" borderId="51" xfId="0" applyNumberFormat="1" applyFont="1" applyFill="1" applyBorder="1"/>
    <xf numFmtId="3" fontId="26" fillId="0" borderId="48" xfId="0" applyNumberFormat="1" applyFont="1" applyFill="1" applyBorder="1"/>
    <xf numFmtId="3" fontId="26" fillId="0" borderId="23" xfId="1" applyNumberFormat="1" applyFont="1" applyFill="1" applyBorder="1"/>
    <xf numFmtId="3" fontId="26" fillId="0" borderId="53" xfId="0" applyNumberFormat="1" applyFont="1" applyFill="1" applyBorder="1"/>
    <xf numFmtId="0" fontId="4" fillId="2" borderId="28" xfId="0" applyFont="1" applyFill="1" applyBorder="1" applyAlignment="1">
      <alignment horizontal="center"/>
    </xf>
    <xf numFmtId="171" fontId="16" fillId="2" borderId="53" xfId="0" applyNumberFormat="1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3" fontId="16" fillId="2" borderId="53" xfId="0" applyNumberFormat="1" applyFont="1" applyFill="1" applyBorder="1" applyAlignment="1">
      <alignment horizontal="center"/>
    </xf>
    <xf numFmtId="3" fontId="4" fillId="2" borderId="14" xfId="0" applyNumberFormat="1" applyFont="1" applyFill="1" applyBorder="1"/>
    <xf numFmtId="171" fontId="16" fillId="2" borderId="38" xfId="0" applyNumberFormat="1" applyFont="1" applyFill="1" applyBorder="1" applyAlignment="1">
      <alignment horizontal="center"/>
    </xf>
    <xf numFmtId="3" fontId="4" fillId="2" borderId="38" xfId="0" applyNumberFormat="1" applyFont="1" applyFill="1" applyBorder="1"/>
    <xf numFmtId="3" fontId="16" fillId="2" borderId="38" xfId="0" applyNumberFormat="1" applyFont="1" applyFill="1" applyBorder="1" applyAlignment="1">
      <alignment horizontal="center"/>
    </xf>
    <xf numFmtId="3" fontId="0" fillId="0" borderId="49" xfId="0" applyNumberFormat="1" applyBorder="1"/>
    <xf numFmtId="3" fontId="0" fillId="0" borderId="24" xfId="0" applyNumberFormat="1" applyBorder="1"/>
    <xf numFmtId="0" fontId="0" fillId="0" borderId="24" xfId="0" applyBorder="1"/>
    <xf numFmtId="3" fontId="0" fillId="0" borderId="50" xfId="0" applyNumberFormat="1" applyBorder="1"/>
    <xf numFmtId="0" fontId="51" fillId="0" borderId="0" xfId="0" applyFont="1" applyAlignment="1"/>
    <xf numFmtId="3" fontId="4" fillId="0" borderId="64" xfId="0" applyNumberFormat="1" applyFont="1" applyBorder="1" applyAlignment="1">
      <alignment horizontal="center"/>
    </xf>
    <xf numFmtId="3" fontId="0" fillId="0" borderId="21" xfId="0" applyNumberFormat="1" applyBorder="1" applyAlignment="1">
      <alignment horizontal="left"/>
    </xf>
    <xf numFmtId="0" fontId="28" fillId="0" borderId="0" xfId="0" applyFont="1" applyAlignment="1">
      <alignment horizontal="center"/>
    </xf>
    <xf numFmtId="0" fontId="52" fillId="6" borderId="17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0" borderId="66" xfId="0" applyNumberFormat="1" applyFont="1" applyBorder="1" applyAlignment="1">
      <alignment horizontal="center"/>
    </xf>
    <xf numFmtId="3" fontId="0" fillId="0" borderId="47" xfId="0" applyNumberFormat="1" applyBorder="1" applyAlignment="1">
      <alignment horizontal="left"/>
    </xf>
    <xf numFmtId="3" fontId="0" fillId="0" borderId="56" xfId="0" applyNumberFormat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51" fillId="0" borderId="0" xfId="0" applyFont="1"/>
    <xf numFmtId="3" fontId="21" fillId="0" borderId="0" xfId="0" applyNumberFormat="1" applyFont="1"/>
    <xf numFmtId="0" fontId="21" fillId="0" borderId="0" xfId="0" applyFont="1"/>
    <xf numFmtId="3" fontId="4" fillId="0" borderId="24" xfId="0" applyNumberFormat="1" applyFont="1" applyBorder="1"/>
    <xf numFmtId="3" fontId="0" fillId="0" borderId="24" xfId="0" applyNumberFormat="1" applyBorder="1" applyAlignment="1">
      <alignment horizontal="right"/>
    </xf>
    <xf numFmtId="3" fontId="18" fillId="0" borderId="24" xfId="0" applyNumberFormat="1" applyFont="1" applyBorder="1"/>
    <xf numFmtId="3" fontId="0" fillId="0" borderId="25" xfId="0" applyNumberFormat="1" applyBorder="1"/>
    <xf numFmtId="3" fontId="24" fillId="0" borderId="51" xfId="1" applyNumberFormat="1" applyFont="1" applyFill="1" applyBorder="1"/>
    <xf numFmtId="3" fontId="54" fillId="0" borderId="40" xfId="0" applyNumberFormat="1" applyFont="1" applyFill="1" applyBorder="1"/>
    <xf numFmtId="3" fontId="17" fillId="0" borderId="58" xfId="0" applyNumberFormat="1" applyFont="1" applyBorder="1"/>
    <xf numFmtId="3" fontId="9" fillId="0" borderId="27" xfId="0" applyNumberFormat="1" applyFont="1" applyBorder="1"/>
    <xf numFmtId="3" fontId="3" fillId="0" borderId="27" xfId="0" applyNumberFormat="1" applyFont="1" applyBorder="1"/>
    <xf numFmtId="3" fontId="9" fillId="0" borderId="47" xfId="0" applyNumberFormat="1" applyFont="1" applyBorder="1" applyAlignment="1">
      <alignment horizontal="left" indent="2"/>
    </xf>
    <xf numFmtId="3" fontId="3" fillId="0" borderId="27" xfId="0" applyNumberFormat="1" applyFont="1" applyBorder="1" applyAlignment="1">
      <alignment horizontal="left" indent="2"/>
    </xf>
    <xf numFmtId="3" fontId="17" fillId="0" borderId="27" xfId="0" applyNumberFormat="1" applyFont="1" applyBorder="1" applyAlignment="1">
      <alignment horizontal="left" indent="2"/>
    </xf>
    <xf numFmtId="3" fontId="17" fillId="0" borderId="19" xfId="0" applyNumberFormat="1" applyFont="1" applyBorder="1"/>
    <xf numFmtId="0" fontId="3" fillId="0" borderId="17" xfId="0" applyNumberFormat="1" applyFont="1" applyBorder="1" applyAlignment="1">
      <alignment horizontal="left"/>
    </xf>
    <xf numFmtId="3" fontId="0" fillId="0" borderId="5" xfId="0" applyNumberFormat="1" applyBorder="1"/>
    <xf numFmtId="3" fontId="8" fillId="0" borderId="61" xfId="0" applyNumberFormat="1" applyFont="1" applyBorder="1"/>
    <xf numFmtId="3" fontId="8" fillId="0" borderId="26" xfId="0" applyNumberFormat="1" applyFont="1" applyBorder="1"/>
    <xf numFmtId="3" fontId="22" fillId="0" borderId="26" xfId="0" applyNumberFormat="1" applyFont="1" applyBorder="1"/>
    <xf numFmtId="0" fontId="3" fillId="0" borderId="17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left"/>
    </xf>
    <xf numFmtId="3" fontId="3" fillId="0" borderId="17" xfId="0" applyNumberFormat="1" applyFont="1" applyBorder="1" applyAlignment="1">
      <alignment horizontal="center"/>
    </xf>
    <xf numFmtId="3" fontId="21" fillId="0" borderId="51" xfId="1" applyNumberFormat="1" applyFont="1" applyFill="1" applyBorder="1"/>
    <xf numFmtId="3" fontId="21" fillId="0" borderId="51" xfId="0" applyNumberFormat="1" applyFont="1" applyBorder="1"/>
    <xf numFmtId="3" fontId="33" fillId="6" borderId="51" xfId="0" applyNumberFormat="1" applyFont="1" applyFill="1" applyBorder="1"/>
    <xf numFmtId="171" fontId="33" fillId="0" borderId="51" xfId="1" applyNumberFormat="1" applyFont="1" applyBorder="1"/>
    <xf numFmtId="171" fontId="33" fillId="0" borderId="51" xfId="0" applyNumberFormat="1" applyFont="1" applyBorder="1"/>
    <xf numFmtId="3" fontId="9" fillId="0" borderId="0" xfId="0" applyNumberFormat="1" applyFont="1" applyBorder="1"/>
    <xf numFmtId="43" fontId="21" fillId="0" borderId="49" xfId="1" applyFont="1" applyBorder="1"/>
    <xf numFmtId="171" fontId="21" fillId="0" borderId="24" xfId="1" applyNumberFormat="1" applyFont="1" applyBorder="1"/>
    <xf numFmtId="171" fontId="21" fillId="0" borderId="23" xfId="1" applyNumberFormat="1" applyFont="1" applyBorder="1"/>
    <xf numFmtId="171" fontId="21" fillId="0" borderId="48" xfId="0" applyNumberFormat="1" applyFont="1" applyBorder="1"/>
    <xf numFmtId="171" fontId="21" fillId="0" borderId="24" xfId="0" applyNumberFormat="1" applyFont="1" applyBorder="1"/>
    <xf numFmtId="171" fontId="55" fillId="0" borderId="24" xfId="0" applyNumberFormat="1" applyFont="1" applyBorder="1"/>
    <xf numFmtId="171" fontId="33" fillId="6" borderId="23" xfId="0" applyNumberFormat="1" applyFont="1" applyFill="1" applyBorder="1"/>
    <xf numFmtId="3" fontId="35" fillId="0" borderId="58" xfId="0" applyNumberFormat="1" applyFont="1" applyBorder="1"/>
    <xf numFmtId="3" fontId="16" fillId="0" borderId="58" xfId="0" applyNumberFormat="1" applyFont="1" applyBorder="1"/>
    <xf numFmtId="3" fontId="9" fillId="0" borderId="27" xfId="0" applyNumberFormat="1" applyFont="1" applyFill="1" applyBorder="1"/>
    <xf numFmtId="3" fontId="21" fillId="0" borderId="49" xfId="1" applyNumberFormat="1" applyFont="1" applyBorder="1"/>
    <xf numFmtId="3" fontId="21" fillId="0" borderId="24" xfId="1" applyNumberFormat="1" applyFont="1" applyFill="1" applyBorder="1"/>
    <xf numFmtId="3" fontId="21" fillId="0" borderId="37" xfId="1" applyNumberFormat="1" applyFont="1" applyFill="1" applyBorder="1"/>
    <xf numFmtId="3" fontId="21" fillId="0" borderId="48" xfId="1" applyNumberFormat="1" applyFont="1" applyBorder="1"/>
    <xf numFmtId="3" fontId="21" fillId="0" borderId="24" xfId="1" applyNumberFormat="1" applyFont="1" applyBorder="1"/>
    <xf numFmtId="3" fontId="21" fillId="0" borderId="24" xfId="0" applyNumberFormat="1" applyFont="1" applyBorder="1"/>
    <xf numFmtId="3" fontId="21" fillId="0" borderId="23" xfId="0" applyNumberFormat="1" applyFont="1" applyBorder="1"/>
    <xf numFmtId="3" fontId="21" fillId="0" borderId="37" xfId="0" applyNumberFormat="1" applyFont="1" applyBorder="1"/>
    <xf numFmtId="0" fontId="56" fillId="0" borderId="0" xfId="0" applyFont="1" applyAlignment="1">
      <alignment horizontal="center"/>
    </xf>
    <xf numFmtId="3" fontId="17" fillId="0" borderId="66" xfId="0" applyNumberFormat="1" applyFont="1" applyBorder="1"/>
    <xf numFmtId="3" fontId="8" fillId="0" borderId="55" xfId="0" applyNumberFormat="1" applyFont="1" applyBorder="1"/>
    <xf numFmtId="3" fontId="3" fillId="0" borderId="55" xfId="0" applyNumberFormat="1" applyFont="1" applyBorder="1"/>
    <xf numFmtId="3" fontId="9" fillId="0" borderId="56" xfId="0" applyNumberFormat="1" applyFont="1" applyBorder="1" applyAlignment="1">
      <alignment horizontal="left" indent="2"/>
    </xf>
    <xf numFmtId="3" fontId="3" fillId="0" borderId="55" xfId="0" applyNumberFormat="1" applyFont="1" applyBorder="1" applyAlignment="1">
      <alignment horizontal="left" indent="2"/>
    </xf>
    <xf numFmtId="3" fontId="17" fillId="0" borderId="55" xfId="0" applyNumberFormat="1" applyFont="1" applyBorder="1" applyAlignment="1">
      <alignment horizontal="left" indent="2"/>
    </xf>
    <xf numFmtId="3" fontId="17" fillId="0" borderId="45" xfId="0" applyNumberFormat="1" applyFont="1" applyBorder="1"/>
    <xf numFmtId="3" fontId="9" fillId="0" borderId="54" xfId="0" applyNumberFormat="1" applyFont="1" applyBorder="1"/>
    <xf numFmtId="3" fontId="17" fillId="0" borderId="67" xfId="0" applyNumberFormat="1" applyFont="1" applyBorder="1" applyAlignment="1">
      <alignment vertical="center"/>
    </xf>
    <xf numFmtId="3" fontId="0" fillId="0" borderId="68" xfId="0" applyNumberFormat="1" applyBorder="1"/>
    <xf numFmtId="0" fontId="0" fillId="0" borderId="53" xfId="0" applyBorder="1" applyAlignment="1">
      <alignment horizontal="center"/>
    </xf>
    <xf numFmtId="3" fontId="0" fillId="0" borderId="38" xfId="0" applyNumberFormat="1" applyBorder="1"/>
    <xf numFmtId="171" fontId="33" fillId="0" borderId="39" xfId="0" applyNumberFormat="1" applyFont="1" applyFill="1" applyBorder="1"/>
    <xf numFmtId="171" fontId="31" fillId="0" borderId="58" xfId="0" applyNumberFormat="1" applyFont="1" applyFill="1" applyBorder="1" applyAlignment="1">
      <alignment horizontal="center"/>
    </xf>
    <xf numFmtId="171" fontId="30" fillId="0" borderId="39" xfId="1" applyNumberFormat="1" applyFont="1" applyFill="1" applyBorder="1"/>
    <xf numFmtId="43" fontId="32" fillId="0" borderId="39" xfId="1" applyFont="1" applyFill="1" applyBorder="1" applyAlignment="1">
      <alignment horizontal="center"/>
    </xf>
    <xf numFmtId="3" fontId="30" fillId="0" borderId="39" xfId="0" applyNumberFormat="1" applyFont="1" applyFill="1" applyBorder="1" applyAlignment="1">
      <alignment horizontal="center"/>
    </xf>
    <xf numFmtId="171" fontId="31" fillId="0" borderId="69" xfId="0" applyNumberFormat="1" applyFont="1" applyFill="1" applyBorder="1"/>
    <xf numFmtId="3" fontId="9" fillId="0" borderId="60" xfId="0" applyNumberFormat="1" applyFont="1" applyBorder="1" applyAlignment="1">
      <alignment horizontal="left" indent="2"/>
    </xf>
    <xf numFmtId="3" fontId="17" fillId="0" borderId="61" xfId="0" applyNumberFormat="1" applyFont="1" applyBorder="1"/>
    <xf numFmtId="3" fontId="9" fillId="0" borderId="61" xfId="0" applyNumberFormat="1" applyFont="1" applyBorder="1"/>
    <xf numFmtId="3" fontId="34" fillId="0" borderId="70" xfId="0" applyNumberFormat="1" applyFont="1" applyBorder="1" applyAlignment="1">
      <alignment vertical="center"/>
    </xf>
    <xf numFmtId="3" fontId="0" fillId="0" borderId="24" xfId="0" applyNumberFormat="1" applyBorder="1" applyAlignment="1">
      <alignment horizontal="center"/>
    </xf>
    <xf numFmtId="3" fontId="21" fillId="0" borderId="50" xfId="0" applyNumberFormat="1" applyFont="1" applyBorder="1"/>
    <xf numFmtId="3" fontId="54" fillId="0" borderId="51" xfId="1" applyNumberFormat="1" applyFont="1" applyFill="1" applyBorder="1"/>
    <xf numFmtId="0" fontId="44" fillId="0" borderId="17" xfId="1" applyNumberFormat="1" applyFont="1" applyBorder="1"/>
    <xf numFmtId="0" fontId="44" fillId="0" borderId="0" xfId="0" applyFont="1"/>
    <xf numFmtId="3" fontId="34" fillId="0" borderId="41" xfId="0" applyNumberFormat="1" applyFont="1" applyBorder="1" applyAlignment="1">
      <alignment horizontal="center"/>
    </xf>
    <xf numFmtId="3" fontId="55" fillId="0" borderId="41" xfId="0" applyNumberFormat="1" applyFont="1" applyBorder="1" applyAlignment="1">
      <alignment horizontal="center"/>
    </xf>
    <xf numFmtId="171" fontId="47" fillId="0" borderId="41" xfId="0" applyNumberFormat="1" applyFont="1" applyBorder="1" applyAlignment="1">
      <alignment horizontal="center"/>
    </xf>
    <xf numFmtId="171" fontId="55" fillId="0" borderId="41" xfId="0" applyNumberFormat="1" applyFont="1" applyBorder="1" applyAlignment="1">
      <alignment horizontal="center"/>
    </xf>
    <xf numFmtId="171" fontId="44" fillId="0" borderId="29" xfId="0" applyNumberFormat="1" applyFont="1" applyFill="1" applyBorder="1" applyAlignment="1">
      <alignment horizontal="center"/>
    </xf>
    <xf numFmtId="3" fontId="34" fillId="0" borderId="49" xfId="0" applyNumberFormat="1" applyFont="1" applyBorder="1"/>
    <xf numFmtId="3" fontId="34" fillId="0" borderId="59" xfId="0" applyNumberFormat="1" applyFont="1" applyBorder="1"/>
    <xf numFmtId="3" fontId="55" fillId="2" borderId="7" xfId="0" applyNumberFormat="1" applyFont="1" applyFill="1" applyBorder="1" applyAlignment="1">
      <alignment horizontal="center"/>
    </xf>
    <xf numFmtId="171" fontId="47" fillId="0" borderId="0" xfId="0" applyNumberFormat="1" applyFont="1"/>
    <xf numFmtId="171" fontId="55" fillId="0" borderId="62" xfId="0" applyNumberFormat="1" applyFont="1" applyBorder="1"/>
    <xf numFmtId="3" fontId="44" fillId="0" borderId="62" xfId="0" applyNumberFormat="1" applyFont="1" applyBorder="1"/>
    <xf numFmtId="171" fontId="44" fillId="2" borderId="8" xfId="0" applyNumberFormat="1" applyFont="1" applyFill="1" applyBorder="1"/>
    <xf numFmtId="3" fontId="58" fillId="0" borderId="24" xfId="0" applyNumberFormat="1" applyFont="1" applyBorder="1"/>
    <xf numFmtId="171" fontId="44" fillId="2" borderId="63" xfId="1" applyNumberFormat="1" applyFont="1" applyFill="1" applyBorder="1"/>
    <xf numFmtId="171" fontId="44" fillId="0" borderId="17" xfId="1" applyNumberFormat="1" applyFont="1" applyFill="1" applyBorder="1"/>
    <xf numFmtId="171" fontId="21" fillId="0" borderId="17" xfId="1" applyNumberFormat="1" applyFont="1" applyBorder="1"/>
    <xf numFmtId="171" fontId="44" fillId="2" borderId="57" xfId="1" applyNumberFormat="1" applyFont="1" applyFill="1" applyBorder="1"/>
    <xf numFmtId="171" fontId="44" fillId="2" borderId="15" xfId="1" applyNumberFormat="1" applyFont="1" applyFill="1" applyBorder="1"/>
    <xf numFmtId="3" fontId="59" fillId="0" borderId="24" xfId="0" applyNumberFormat="1" applyFont="1" applyBorder="1"/>
    <xf numFmtId="171" fontId="21" fillId="0" borderId="57" xfId="1" applyNumberFormat="1" applyFont="1" applyFill="1" applyBorder="1"/>
    <xf numFmtId="3" fontId="21" fillId="0" borderId="22" xfId="0" applyNumberFormat="1" applyFont="1" applyBorder="1"/>
    <xf numFmtId="3" fontId="58" fillId="0" borderId="23" xfId="0" applyNumberFormat="1" applyFont="1" applyBorder="1" applyAlignment="1">
      <alignment horizontal="left" indent="2"/>
    </xf>
    <xf numFmtId="171" fontId="44" fillId="0" borderId="2" xfId="1" applyNumberFormat="1" applyFont="1" applyBorder="1"/>
    <xf numFmtId="171" fontId="21" fillId="0" borderId="2" xfId="1" applyNumberFormat="1" applyFont="1" applyBorder="1"/>
    <xf numFmtId="3" fontId="34" fillId="0" borderId="51" xfId="0" applyNumberFormat="1" applyFont="1" applyBorder="1"/>
    <xf numFmtId="171" fontId="21" fillId="0" borderId="12" xfId="1" applyNumberFormat="1" applyFont="1" applyBorder="1"/>
    <xf numFmtId="171" fontId="47" fillId="0" borderId="12" xfId="1" applyNumberFormat="1" applyFont="1" applyBorder="1"/>
    <xf numFmtId="171" fontId="55" fillId="0" borderId="12" xfId="1" applyNumberFormat="1" applyFont="1" applyBorder="1"/>
    <xf numFmtId="3" fontId="34" fillId="0" borderId="48" xfId="0" applyNumberFormat="1" applyFont="1" applyBorder="1"/>
    <xf numFmtId="43" fontId="44" fillId="0" borderId="6" xfId="1" applyFont="1" applyBorder="1"/>
    <xf numFmtId="171" fontId="44" fillId="0" borderId="15" xfId="1" applyNumberFormat="1" applyFont="1" applyBorder="1"/>
    <xf numFmtId="171" fontId="47" fillId="0" borderId="6" xfId="1" applyNumberFormat="1" applyFont="1" applyBorder="1" applyAlignment="1">
      <alignment horizontal="center"/>
    </xf>
    <xf numFmtId="171" fontId="55" fillId="0" borderId="6" xfId="1" applyNumberFormat="1" applyFont="1" applyBorder="1" applyAlignment="1">
      <alignment horizontal="center"/>
    </xf>
    <xf numFmtId="43" fontId="44" fillId="2" borderId="2" xfId="1" applyFont="1" applyFill="1" applyBorder="1"/>
    <xf numFmtId="3" fontId="58" fillId="0" borderId="24" xfId="0" applyNumberFormat="1" applyFont="1" applyBorder="1" applyAlignment="1">
      <alignment horizontal="left" indent="2"/>
    </xf>
    <xf numFmtId="43" fontId="44" fillId="2" borderId="4" xfId="1" applyFont="1" applyFill="1" applyBorder="1"/>
    <xf numFmtId="3" fontId="21" fillId="0" borderId="24" xfId="0" applyNumberFormat="1" applyFont="1" applyBorder="1" applyAlignment="1">
      <alignment horizontal="left" indent="2"/>
    </xf>
    <xf numFmtId="3" fontId="58" fillId="0" borderId="16" xfId="0" applyNumberFormat="1" applyFont="1" applyBorder="1" applyAlignment="1">
      <alignment horizontal="left" indent="2"/>
    </xf>
    <xf numFmtId="3" fontId="34" fillId="0" borderId="24" xfId="0" applyNumberFormat="1" applyFont="1" applyBorder="1" applyAlignment="1">
      <alignment horizontal="left" indent="2"/>
    </xf>
    <xf numFmtId="43" fontId="47" fillId="2" borderId="4" xfId="1" applyFont="1" applyFill="1" applyBorder="1"/>
    <xf numFmtId="3" fontId="58" fillId="0" borderId="50" xfId="0" applyNumberFormat="1" applyFont="1" applyBorder="1" applyAlignment="1">
      <alignment horizontal="left" indent="2"/>
    </xf>
    <xf numFmtId="3" fontId="34" fillId="0" borderId="43" xfId="0" applyNumberFormat="1" applyFont="1" applyBorder="1"/>
    <xf numFmtId="39" fontId="44" fillId="2" borderId="12" xfId="0" applyNumberFormat="1" applyFont="1" applyFill="1" applyBorder="1"/>
    <xf numFmtId="171" fontId="21" fillId="0" borderId="7" xfId="1" applyNumberFormat="1" applyFont="1" applyBorder="1"/>
    <xf numFmtId="39" fontId="44" fillId="2" borderId="17" xfId="0" applyNumberFormat="1" applyFont="1" applyFill="1" applyBorder="1"/>
    <xf numFmtId="3" fontId="34" fillId="0" borderId="33" xfId="0" applyNumberFormat="1" applyFont="1" applyBorder="1"/>
    <xf numFmtId="171" fontId="44" fillId="0" borderId="39" xfId="1" applyNumberFormat="1" applyFont="1" applyBorder="1"/>
    <xf numFmtId="171" fontId="21" fillId="0" borderId="39" xfId="1" applyNumberFormat="1" applyFont="1" applyBorder="1"/>
    <xf numFmtId="43" fontId="44" fillId="0" borderId="39" xfId="1" applyFont="1" applyBorder="1"/>
    <xf numFmtId="171" fontId="44" fillId="0" borderId="40" xfId="1" applyNumberFormat="1" applyFont="1" applyBorder="1"/>
    <xf numFmtId="3" fontId="34" fillId="0" borderId="14" xfId="0" applyNumberFormat="1" applyFont="1" applyBorder="1"/>
    <xf numFmtId="171" fontId="44" fillId="0" borderId="6" xfId="1" applyNumberFormat="1" applyFont="1" applyBorder="1" applyAlignment="1">
      <alignment horizontal="center"/>
    </xf>
    <xf numFmtId="171" fontId="21" fillId="0" borderId="6" xfId="1" applyNumberFormat="1" applyFont="1" applyBorder="1" applyAlignment="1">
      <alignment horizontal="center"/>
    </xf>
    <xf numFmtId="3" fontId="58" fillId="0" borderId="16" xfId="0" applyNumberFormat="1" applyFont="1" applyBorder="1"/>
    <xf numFmtId="3" fontId="58" fillId="0" borderId="32" xfId="0" applyNumberFormat="1" applyFont="1" applyBorder="1"/>
    <xf numFmtId="43" fontId="44" fillId="2" borderId="36" xfId="1" applyFont="1" applyFill="1" applyBorder="1"/>
    <xf numFmtId="3" fontId="34" fillId="0" borderId="11" xfId="0" applyNumberFormat="1" applyFont="1" applyBorder="1"/>
    <xf numFmtId="43" fontId="44" fillId="2" borderId="11" xfId="1" applyFont="1" applyFill="1" applyBorder="1"/>
    <xf numFmtId="171" fontId="44" fillId="0" borderId="41" xfId="0" applyNumberFormat="1" applyFont="1" applyBorder="1" applyAlignment="1">
      <alignment horizontal="center"/>
    </xf>
    <xf numFmtId="171" fontId="21" fillId="0" borderId="41" xfId="0" applyNumberFormat="1" applyFont="1" applyBorder="1" applyAlignment="1">
      <alignment horizontal="center"/>
    </xf>
    <xf numFmtId="171" fontId="44" fillId="2" borderId="13" xfId="1" applyNumberFormat="1" applyFont="1" applyFill="1" applyBorder="1"/>
    <xf numFmtId="3" fontId="58" fillId="0" borderId="14" xfId="0" applyNumberFormat="1" applyFont="1" applyBorder="1"/>
    <xf numFmtId="171" fontId="44" fillId="0" borderId="6" xfId="1" applyNumberFormat="1" applyFont="1" applyBorder="1"/>
    <xf numFmtId="171" fontId="21" fillId="0" borderId="6" xfId="1" applyNumberFormat="1" applyFont="1" applyBorder="1"/>
    <xf numFmtId="3" fontId="34" fillId="0" borderId="46" xfId="0" applyNumberFormat="1" applyFont="1" applyBorder="1" applyAlignment="1">
      <alignment vertical="center"/>
    </xf>
    <xf numFmtId="171" fontId="47" fillId="0" borderId="41" xfId="0" applyNumberFormat="1" applyFont="1" applyFill="1" applyBorder="1" applyAlignment="1">
      <alignment horizontal="center"/>
    </xf>
    <xf numFmtId="171" fontId="21" fillId="0" borderId="41" xfId="0" applyNumberFormat="1" applyFont="1" applyFill="1" applyBorder="1" applyAlignment="1">
      <alignment horizontal="center"/>
    </xf>
    <xf numFmtId="3" fontId="50" fillId="2" borderId="2" xfId="0" applyNumberFormat="1" applyFont="1" applyFill="1" applyBorder="1" applyAlignment="1">
      <alignment horizontal="center"/>
    </xf>
    <xf numFmtId="3" fontId="50" fillId="2" borderId="4" xfId="0" applyNumberFormat="1" applyFont="1" applyFill="1" applyBorder="1" applyAlignment="1">
      <alignment horizontal="center"/>
    </xf>
    <xf numFmtId="171" fontId="31" fillId="0" borderId="37" xfId="0" applyNumberFormat="1" applyFont="1" applyFill="1" applyBorder="1"/>
    <xf numFmtId="3" fontId="26" fillId="0" borderId="37" xfId="1" applyNumberFormat="1" applyFont="1" applyFill="1" applyBorder="1"/>
    <xf numFmtId="3" fontId="17" fillId="2" borderId="3" xfId="0" applyNumberFormat="1" applyFont="1" applyFill="1" applyBorder="1"/>
    <xf numFmtId="3" fontId="4" fillId="0" borderId="4" xfId="0" applyNumberFormat="1" applyFont="1" applyBorder="1" applyAlignment="1">
      <alignment horizontal="center"/>
    </xf>
    <xf numFmtId="171" fontId="38" fillId="0" borderId="4" xfId="1" applyNumberFormat="1" applyFont="1" applyBorder="1"/>
    <xf numFmtId="171" fontId="42" fillId="0" borderId="3" xfId="1" applyNumberFormat="1" applyFont="1" applyBorder="1"/>
    <xf numFmtId="43" fontId="45" fillId="2" borderId="36" xfId="1" applyFont="1" applyFill="1" applyBorder="1"/>
    <xf numFmtId="171" fontId="44" fillId="0" borderId="63" xfId="1" applyNumberFormat="1" applyFont="1" applyBorder="1"/>
    <xf numFmtId="3" fontId="20" fillId="0" borderId="0" xfId="0" applyNumberFormat="1" applyFont="1"/>
    <xf numFmtId="0" fontId="20" fillId="0" borderId="0" xfId="0" applyFont="1"/>
    <xf numFmtId="49" fontId="1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3" fontId="15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left"/>
    </xf>
    <xf numFmtId="3" fontId="60" fillId="0" borderId="19" xfId="0" applyNumberFormat="1" applyFont="1" applyBorder="1"/>
    <xf numFmtId="3" fontId="60" fillId="0" borderId="19" xfId="0" applyNumberFormat="1" applyFont="1" applyBorder="1" applyAlignment="1">
      <alignment horizontal="right"/>
    </xf>
    <xf numFmtId="3" fontId="2" fillId="0" borderId="19" xfId="0" applyNumberFormat="1" applyFont="1" applyBorder="1"/>
    <xf numFmtId="3" fontId="16" fillId="0" borderId="0" xfId="0" applyNumberFormat="1" applyFont="1"/>
    <xf numFmtId="3" fontId="2" fillId="0" borderId="0" xfId="0" applyNumberFormat="1" applyFont="1" applyAlignment="1">
      <alignment horizontal="right"/>
    </xf>
    <xf numFmtId="3" fontId="15" fillId="0" borderId="0" xfId="0" applyNumberFormat="1" applyFont="1"/>
    <xf numFmtId="3" fontId="16" fillId="0" borderId="0" xfId="0" applyNumberFormat="1" applyFont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61" fillId="0" borderId="0" xfId="0" applyNumberFormat="1" applyFont="1"/>
    <xf numFmtId="3" fontId="16" fillId="0" borderId="0" xfId="0" applyNumberFormat="1" applyFont="1" applyBorder="1"/>
    <xf numFmtId="3" fontId="2" fillId="0" borderId="0" xfId="0" applyNumberFormat="1" applyFont="1" applyBorder="1"/>
    <xf numFmtId="3" fontId="16" fillId="0" borderId="19" xfId="0" applyNumberFormat="1" applyFont="1" applyBorder="1"/>
    <xf numFmtId="3" fontId="2" fillId="0" borderId="71" xfId="0" applyNumberFormat="1" applyFont="1" applyBorder="1"/>
    <xf numFmtId="3" fontId="2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center"/>
    </xf>
    <xf numFmtId="3" fontId="57" fillId="0" borderId="0" xfId="0" applyNumberFormat="1" applyFont="1" applyAlignment="1">
      <alignment horizontal="center"/>
    </xf>
    <xf numFmtId="3" fontId="28" fillId="0" borderId="0" xfId="0" applyNumberFormat="1" applyFont="1" applyAlignment="1">
      <alignment horizontal="center"/>
    </xf>
    <xf numFmtId="171" fontId="33" fillId="0" borderId="24" xfId="1" applyNumberFormat="1" applyFont="1" applyBorder="1"/>
    <xf numFmtId="171" fontId="33" fillId="0" borderId="23" xfId="1" applyNumberFormat="1" applyFont="1" applyBorder="1"/>
    <xf numFmtId="0" fontId="0" fillId="0" borderId="0" xfId="0" applyFill="1"/>
    <xf numFmtId="3" fontId="0" fillId="0" borderId="0" xfId="0" applyNumberFormat="1" applyFill="1"/>
    <xf numFmtId="3" fontId="28" fillId="0" borderId="0" xfId="0" applyNumberFormat="1" applyFont="1" applyFill="1"/>
    <xf numFmtId="3" fontId="2" fillId="0" borderId="0" xfId="0" applyNumberFormat="1" applyFont="1" applyFill="1"/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171" fontId="35" fillId="0" borderId="0" xfId="0" applyNumberFormat="1" applyFont="1" applyFill="1"/>
    <xf numFmtId="171" fontId="4" fillId="0" borderId="0" xfId="0" applyNumberFormat="1" applyFont="1" applyFill="1"/>
    <xf numFmtId="0" fontId="43" fillId="0" borderId="0" xfId="0" applyFont="1" applyFill="1"/>
    <xf numFmtId="171" fontId="43" fillId="0" borderId="0" xfId="0" applyNumberFormat="1" applyFont="1" applyFill="1"/>
    <xf numFmtId="171" fontId="0" fillId="0" borderId="0" xfId="0" applyNumberFormat="1" applyFill="1"/>
    <xf numFmtId="3" fontId="0" fillId="0" borderId="0" xfId="2" applyNumberFormat="1" applyFont="1" applyFill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3" fontId="29" fillId="0" borderId="17" xfId="0" applyNumberFormat="1" applyFont="1" applyBorder="1"/>
    <xf numFmtId="3" fontId="29" fillId="0" borderId="6" xfId="0" applyNumberFormat="1" applyFont="1" applyBorder="1"/>
    <xf numFmtId="3" fontId="28" fillId="0" borderId="6" xfId="0" applyNumberFormat="1" applyFont="1" applyBorder="1"/>
    <xf numFmtId="3" fontId="28" fillId="0" borderId="17" xfId="0" applyNumberFormat="1" applyFont="1" applyBorder="1"/>
    <xf numFmtId="3" fontId="28" fillId="0" borderId="17" xfId="0" applyNumberFormat="1" applyFont="1" applyFill="1" applyBorder="1"/>
    <xf numFmtId="170" fontId="28" fillId="0" borderId="17" xfId="0" applyNumberFormat="1" applyFont="1" applyBorder="1"/>
    <xf numFmtId="170" fontId="29" fillId="0" borderId="17" xfId="0" applyNumberFormat="1" applyFont="1" applyBorder="1" applyAlignment="1">
      <alignment horizontal="center"/>
    </xf>
    <xf numFmtId="3" fontId="28" fillId="0" borderId="6" xfId="0" applyNumberFormat="1" applyFont="1" applyBorder="1" applyAlignment="1">
      <alignment horizontal="center"/>
    </xf>
    <xf numFmtId="170" fontId="28" fillId="0" borderId="6" xfId="0" applyNumberFormat="1" applyFont="1" applyBorder="1" applyAlignment="1">
      <alignment horizontal="center"/>
    </xf>
    <xf numFmtId="14" fontId="28" fillId="0" borderId="17" xfId="0" applyNumberFormat="1" applyFont="1" applyBorder="1"/>
    <xf numFmtId="3" fontId="20" fillId="0" borderId="0" xfId="0" applyNumberFormat="1" applyFont="1" applyFill="1" applyBorder="1"/>
    <xf numFmtId="0" fontId="28" fillId="0" borderId="0" xfId="0" applyFont="1" applyFill="1"/>
    <xf numFmtId="3" fontId="65" fillId="0" borderId="0" xfId="0" applyNumberFormat="1" applyFont="1" applyBorder="1"/>
    <xf numFmtId="3" fontId="20" fillId="0" borderId="0" xfId="0" applyNumberFormat="1" applyFont="1" applyBorder="1" applyAlignment="1">
      <alignment horizontal="center"/>
    </xf>
    <xf numFmtId="3" fontId="44" fillId="2" borderId="63" xfId="1" applyNumberFormat="1" applyFont="1" applyFill="1" applyBorder="1"/>
    <xf numFmtId="3" fontId="44" fillId="0" borderId="57" xfId="1" applyNumberFormat="1" applyFont="1" applyFill="1" applyBorder="1"/>
    <xf numFmtId="3" fontId="44" fillId="2" borderId="57" xfId="1" applyNumberFormat="1" applyFont="1" applyFill="1" applyBorder="1"/>
    <xf numFmtId="3" fontId="44" fillId="2" borderId="15" xfId="1" applyNumberFormat="1" applyFont="1" applyFill="1" applyBorder="1"/>
    <xf numFmtId="3" fontId="33" fillId="0" borderId="51" xfId="1" applyNumberFormat="1" applyFont="1" applyBorder="1"/>
    <xf numFmtId="3" fontId="44" fillId="0" borderId="15" xfId="1" applyNumberFormat="1" applyFont="1" applyBorder="1"/>
    <xf numFmtId="3" fontId="44" fillId="0" borderId="7" xfId="1" applyNumberFormat="1" applyFont="1" applyBorder="1"/>
    <xf numFmtId="3" fontId="44" fillId="0" borderId="18" xfId="1" applyNumberFormat="1" applyFont="1" applyBorder="1"/>
    <xf numFmtId="3" fontId="21" fillId="0" borderId="13" xfId="1" applyNumberFormat="1" applyFont="1" applyBorder="1"/>
    <xf numFmtId="3" fontId="44" fillId="2" borderId="13" xfId="1" applyNumberFormat="1" applyFont="1" applyFill="1" applyBorder="1"/>
    <xf numFmtId="3" fontId="47" fillId="0" borderId="41" xfId="0" applyNumberFormat="1" applyFont="1" applyFill="1" applyBorder="1" applyAlignment="1">
      <alignment horizontal="center"/>
    </xf>
    <xf numFmtId="3" fontId="44" fillId="0" borderId="25" xfId="1" applyNumberFormat="1" applyFont="1" applyBorder="1"/>
    <xf numFmtId="3" fontId="44" fillId="0" borderId="3" xfId="1" applyNumberFormat="1" applyFont="1" applyBorder="1"/>
    <xf numFmtId="171" fontId="44" fillId="0" borderId="9" xfId="1" applyNumberFormat="1" applyFont="1" applyBorder="1"/>
    <xf numFmtId="171" fontId="21" fillId="0" borderId="10" xfId="1" applyNumberFormat="1" applyFont="1" applyBorder="1"/>
    <xf numFmtId="171" fontId="66" fillId="2" borderId="17" xfId="0" applyNumberFormat="1" applyFont="1" applyFill="1" applyBorder="1"/>
    <xf numFmtId="171" fontId="21" fillId="0" borderId="51" xfId="1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7" borderId="0" xfId="0" applyFill="1"/>
    <xf numFmtId="0" fontId="12" fillId="0" borderId="2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12" fillId="0" borderId="44" xfId="0" applyNumberFormat="1" applyFont="1" applyBorder="1" applyAlignment="1">
      <alignment vertical="center"/>
    </xf>
    <xf numFmtId="0" fontId="11" fillId="0" borderId="0" xfId="0" applyFont="1"/>
    <xf numFmtId="0" fontId="11" fillId="7" borderId="25" xfId="0" applyFont="1" applyFill="1" applyBorder="1"/>
    <xf numFmtId="0" fontId="11" fillId="0" borderId="26" xfId="0" applyFont="1" applyBorder="1" applyAlignment="1">
      <alignment horizontal="center"/>
    </xf>
    <xf numFmtId="3" fontId="20" fillId="0" borderId="16" xfId="0" applyNumberFormat="1" applyFont="1" applyBorder="1" applyAlignment="1">
      <alignment horizontal="center"/>
    </xf>
    <xf numFmtId="3" fontId="21" fillId="0" borderId="6" xfId="0" applyNumberFormat="1" applyFont="1" applyBorder="1"/>
    <xf numFmtId="3" fontId="26" fillId="0" borderId="0" xfId="0" applyNumberFormat="1" applyFont="1"/>
    <xf numFmtId="3" fontId="24" fillId="0" borderId="0" xfId="0" applyNumberFormat="1" applyFont="1" applyAlignment="1">
      <alignment horizontal="center"/>
    </xf>
    <xf numFmtId="3" fontId="32" fillId="0" borderId="17" xfId="0" applyNumberFormat="1" applyFont="1" applyBorder="1"/>
    <xf numFmtId="3" fontId="32" fillId="0" borderId="6" xfId="0" applyNumberFormat="1" applyFont="1" applyBorder="1"/>
    <xf numFmtId="3" fontId="31" fillId="0" borderId="6" xfId="0" applyNumberFormat="1" applyFont="1" applyBorder="1"/>
    <xf numFmtId="3" fontId="31" fillId="0" borderId="17" xfId="0" applyNumberFormat="1" applyFont="1" applyBorder="1"/>
    <xf numFmtId="170" fontId="32" fillId="0" borderId="17" xfId="0" applyNumberFormat="1" applyFont="1" applyBorder="1" applyAlignment="1">
      <alignment horizontal="center"/>
    </xf>
    <xf numFmtId="170" fontId="32" fillId="0" borderId="6" xfId="0" applyNumberFormat="1" applyFont="1" applyBorder="1" applyAlignment="1">
      <alignment horizontal="center"/>
    </xf>
    <xf numFmtId="3" fontId="30" fillId="0" borderId="17" xfId="0" applyNumberFormat="1" applyFont="1" applyBorder="1"/>
    <xf numFmtId="3" fontId="30" fillId="0" borderId="6" xfId="0" applyNumberFormat="1" applyFont="1" applyBorder="1"/>
    <xf numFmtId="3" fontId="33" fillId="0" borderId="6" xfId="0" applyNumberFormat="1" applyFont="1" applyBorder="1"/>
    <xf numFmtId="3" fontId="23" fillId="0" borderId="6" xfId="0" applyNumberFormat="1" applyFont="1" applyBorder="1"/>
    <xf numFmtId="3" fontId="67" fillId="0" borderId="6" xfId="0" applyNumberFormat="1" applyFont="1" applyBorder="1"/>
    <xf numFmtId="3" fontId="33" fillId="0" borderId="17" xfId="0" applyNumberFormat="1" applyFont="1" applyBorder="1"/>
    <xf numFmtId="3" fontId="33" fillId="0" borderId="17" xfId="0" applyNumberFormat="1" applyFont="1" applyFill="1" applyBorder="1"/>
    <xf numFmtId="170" fontId="30" fillId="0" borderId="17" xfId="0" applyNumberFormat="1" applyFont="1" applyBorder="1" applyAlignment="1">
      <alignment horizontal="center"/>
    </xf>
    <xf numFmtId="3" fontId="69" fillId="0" borderId="0" xfId="0" applyNumberFormat="1" applyFont="1" applyAlignment="1">
      <alignment horizontal="center"/>
    </xf>
    <xf numFmtId="0" fontId="5" fillId="0" borderId="0" xfId="0" applyFont="1"/>
    <xf numFmtId="3" fontId="71" fillId="0" borderId="0" xfId="0" applyNumberFormat="1" applyFont="1" applyAlignment="1">
      <alignment horizontal="center"/>
    </xf>
    <xf numFmtId="0" fontId="31" fillId="0" borderId="0" xfId="0" applyFont="1"/>
    <xf numFmtId="3" fontId="31" fillId="0" borderId="0" xfId="0" applyNumberFormat="1" applyFont="1"/>
    <xf numFmtId="3" fontId="71" fillId="0" borderId="0" xfId="0" applyNumberFormat="1" applyFont="1"/>
    <xf numFmtId="171" fontId="46" fillId="0" borderId="0" xfId="0" applyNumberFormat="1" applyFont="1"/>
    <xf numFmtId="171" fontId="71" fillId="0" borderId="0" xfId="0" applyNumberFormat="1" applyFont="1"/>
    <xf numFmtId="0" fontId="45" fillId="0" borderId="0" xfId="0" applyFont="1"/>
    <xf numFmtId="171" fontId="45" fillId="0" borderId="0" xfId="0" applyNumberFormat="1" applyFont="1"/>
    <xf numFmtId="171" fontId="20" fillId="0" borderId="0" xfId="0" applyNumberFormat="1" applyFont="1"/>
    <xf numFmtId="3" fontId="31" fillId="0" borderId="17" xfId="0" applyNumberFormat="1" applyFont="1" applyBorder="1" applyAlignment="1">
      <alignment horizontal="center"/>
    </xf>
    <xf numFmtId="3" fontId="31" fillId="0" borderId="17" xfId="0" applyNumberFormat="1" applyFont="1" applyFill="1" applyBorder="1"/>
    <xf numFmtId="170" fontId="31" fillId="0" borderId="17" xfId="0" applyNumberFormat="1" applyFont="1" applyBorder="1"/>
    <xf numFmtId="3" fontId="33" fillId="0" borderId="17" xfId="0" applyNumberFormat="1" applyFont="1" applyBorder="1" applyAlignment="1">
      <alignment horizontal="center"/>
    </xf>
    <xf numFmtId="170" fontId="33" fillId="0" borderId="17" xfId="0" applyNumberFormat="1" applyFont="1" applyBorder="1" applyAlignment="1">
      <alignment horizontal="left"/>
    </xf>
    <xf numFmtId="170" fontId="33" fillId="0" borderId="17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5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19" xfId="0" applyNumberFormat="1" applyFont="1" applyBorder="1"/>
    <xf numFmtId="3" fontId="68" fillId="0" borderId="0" xfId="0" applyNumberFormat="1" applyFont="1"/>
    <xf numFmtId="3" fontId="70" fillId="0" borderId="0" xfId="0" applyNumberFormat="1" applyFont="1"/>
    <xf numFmtId="3" fontId="33" fillId="0" borderId="6" xfId="0" applyNumberFormat="1" applyFont="1" applyBorder="1" applyAlignment="1">
      <alignment horizontal="center"/>
    </xf>
    <xf numFmtId="170" fontId="30" fillId="0" borderId="6" xfId="0" applyNumberFormat="1" applyFont="1" applyBorder="1" applyAlignment="1">
      <alignment horizontal="center"/>
    </xf>
    <xf numFmtId="3" fontId="30" fillId="0" borderId="51" xfId="0" applyNumberFormat="1" applyFont="1" applyBorder="1"/>
    <xf numFmtId="3" fontId="55" fillId="0" borderId="37" xfId="0" applyNumberFormat="1" applyFont="1" applyBorder="1" applyAlignment="1">
      <alignment horizontal="center"/>
    </xf>
    <xf numFmtId="0" fontId="55" fillId="0" borderId="40" xfId="0" applyNumberFormat="1" applyFont="1" applyBorder="1" applyAlignment="1">
      <alignment horizontal="center"/>
    </xf>
    <xf numFmtId="3" fontId="30" fillId="0" borderId="35" xfId="0" applyNumberFormat="1" applyFont="1" applyBorder="1"/>
    <xf numFmtId="16" fontId="30" fillId="0" borderId="52" xfId="0" applyNumberFormat="1" applyFont="1" applyBorder="1"/>
    <xf numFmtId="0" fontId="33" fillId="0" borderId="0" xfId="0" applyFont="1"/>
    <xf numFmtId="3" fontId="33" fillId="0" borderId="0" xfId="0" applyNumberFormat="1" applyFont="1"/>
    <xf numFmtId="0" fontId="55" fillId="0" borderId="0" xfId="0" applyFont="1"/>
    <xf numFmtId="3" fontId="55" fillId="0" borderId="0" xfId="0" applyNumberFormat="1" applyFont="1"/>
    <xf numFmtId="171" fontId="55" fillId="0" borderId="0" xfId="0" applyNumberFormat="1" applyFont="1"/>
    <xf numFmtId="171" fontId="44" fillId="0" borderId="0" xfId="0" applyNumberFormat="1" applyFont="1"/>
    <xf numFmtId="171" fontId="21" fillId="0" borderId="0" xfId="0" applyNumberFormat="1" applyFont="1"/>
    <xf numFmtId="0" fontId="72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2" borderId="0" xfId="0" applyFill="1" applyBorder="1"/>
    <xf numFmtId="0" fontId="0" fillId="0" borderId="58" xfId="0" applyBorder="1"/>
    <xf numFmtId="3" fontId="21" fillId="0" borderId="1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4" fillId="0" borderId="15" xfId="0" applyNumberFormat="1" applyFont="1" applyBorder="1" applyAlignment="1">
      <alignment horizontal="center"/>
    </xf>
    <xf numFmtId="3" fontId="24" fillId="0" borderId="18" xfId="0" applyNumberFormat="1" applyFont="1" applyBorder="1" applyAlignment="1">
      <alignment horizontal="center"/>
    </xf>
    <xf numFmtId="3" fontId="28" fillId="0" borderId="7" xfId="0" applyNumberFormat="1" applyFont="1" applyBorder="1" applyAlignment="1">
      <alignment horizontal="center"/>
    </xf>
    <xf numFmtId="3" fontId="28" fillId="0" borderId="9" xfId="0" applyNumberFormat="1" applyFont="1" applyBorder="1" applyAlignment="1">
      <alignment horizontal="center"/>
    </xf>
    <xf numFmtId="3" fontId="28" fillId="0" borderId="12" xfId="0" applyNumberFormat="1" applyFont="1" applyBorder="1" applyAlignment="1">
      <alignment horizontal="center"/>
    </xf>
    <xf numFmtId="3" fontId="33" fillId="0" borderId="18" xfId="0" applyNumberFormat="1" applyFont="1" applyBorder="1" applyAlignment="1">
      <alignment horizontal="center"/>
    </xf>
    <xf numFmtId="0" fontId="33" fillId="0" borderId="17" xfId="0" applyFont="1" applyFill="1" applyBorder="1"/>
    <xf numFmtId="3" fontId="73" fillId="0" borderId="0" xfId="0" applyNumberFormat="1" applyFont="1"/>
    <xf numFmtId="3" fontId="74" fillId="0" borderId="58" xfId="0" applyNumberFormat="1" applyFont="1" applyBorder="1"/>
    <xf numFmtId="3" fontId="75" fillId="0" borderId="0" xfId="0" applyNumberFormat="1" applyFont="1"/>
    <xf numFmtId="3" fontId="76" fillId="0" borderId="0" xfId="0" applyNumberFormat="1" applyFont="1"/>
    <xf numFmtId="3" fontId="73" fillId="0" borderId="19" xfId="0" applyNumberFormat="1" applyFont="1" applyBorder="1"/>
    <xf numFmtId="3" fontId="76" fillId="0" borderId="19" xfId="0" applyNumberFormat="1" applyFont="1" applyBorder="1"/>
    <xf numFmtId="3" fontId="73" fillId="0" borderId="0" xfId="0" applyNumberFormat="1" applyFont="1" applyAlignment="1">
      <alignment horizontal="right"/>
    </xf>
    <xf numFmtId="3" fontId="76" fillId="0" borderId="0" xfId="0" applyNumberFormat="1" applyFont="1" applyBorder="1"/>
    <xf numFmtId="3" fontId="76" fillId="0" borderId="71" xfId="0" applyNumberFormat="1" applyFont="1" applyBorder="1"/>
    <xf numFmtId="3" fontId="76" fillId="0" borderId="72" xfId="0" applyNumberFormat="1" applyFont="1" applyBorder="1"/>
    <xf numFmtId="0" fontId="77" fillId="0" borderId="0" xfId="0" applyFont="1"/>
    <xf numFmtId="3" fontId="5" fillId="0" borderId="24" xfId="0" applyNumberFormat="1" applyFont="1" applyBorder="1"/>
    <xf numFmtId="0" fontId="11" fillId="0" borderId="20" xfId="0" applyFont="1" applyBorder="1"/>
    <xf numFmtId="3" fontId="14" fillId="0" borderId="64" xfId="0" applyNumberFormat="1" applyFont="1" applyBorder="1"/>
    <xf numFmtId="3" fontId="14" fillId="0" borderId="31" xfId="0" applyNumberFormat="1" applyFont="1" applyBorder="1"/>
    <xf numFmtId="3" fontId="5" fillId="0" borderId="21" xfId="0" applyNumberFormat="1" applyFont="1" applyBorder="1"/>
    <xf numFmtId="3" fontId="14" fillId="0" borderId="33" xfId="0" applyNumberFormat="1" applyFont="1" applyBorder="1"/>
    <xf numFmtId="3" fontId="13" fillId="0" borderId="22" xfId="0" applyNumberFormat="1" applyFont="1" applyBorder="1"/>
    <xf numFmtId="3" fontId="5" fillId="0" borderId="22" xfId="0" applyNumberFormat="1" applyFont="1" applyBorder="1" applyAlignment="1">
      <alignment horizontal="left"/>
    </xf>
    <xf numFmtId="3" fontId="16" fillId="0" borderId="64" xfId="0" applyNumberFormat="1" applyFont="1" applyBorder="1"/>
    <xf numFmtId="3" fontId="2" fillId="0" borderId="53" xfId="0" applyNumberFormat="1" applyFont="1" applyBorder="1"/>
    <xf numFmtId="3" fontId="16" fillId="0" borderId="31" xfId="0" applyNumberFormat="1" applyFont="1" applyBorder="1"/>
    <xf numFmtId="3" fontId="2" fillId="0" borderId="22" xfId="0" applyNumberFormat="1" applyFont="1" applyBorder="1"/>
    <xf numFmtId="3" fontId="2" fillId="0" borderId="48" xfId="0" applyNumberFormat="1" applyFont="1" applyBorder="1"/>
    <xf numFmtId="3" fontId="2" fillId="0" borderId="24" xfId="0" applyNumberFormat="1" applyFont="1" applyBorder="1"/>
    <xf numFmtId="3" fontId="2" fillId="0" borderId="21" xfId="0" applyNumberFormat="1" applyFont="1" applyBorder="1"/>
    <xf numFmtId="3" fontId="16" fillId="0" borderId="33" xfId="0" applyNumberFormat="1" applyFont="1" applyBorder="1"/>
    <xf numFmtId="3" fontId="2" fillId="0" borderId="24" xfId="0" applyNumberFormat="1" applyFont="1" applyBorder="1" applyAlignment="1">
      <alignment horizontal="left" indent="2"/>
    </xf>
    <xf numFmtId="3" fontId="2" fillId="0" borderId="22" xfId="0" applyNumberFormat="1" applyFont="1" applyBorder="1" applyAlignment="1">
      <alignment horizontal="left" indent="2"/>
    </xf>
    <xf numFmtId="3" fontId="2" fillId="0" borderId="22" xfId="0" applyNumberFormat="1" applyFont="1" applyBorder="1" applyAlignment="1">
      <alignment horizontal="left"/>
    </xf>
    <xf numFmtId="3" fontId="2" fillId="0" borderId="23" xfId="0" applyNumberFormat="1" applyFont="1" applyBorder="1"/>
    <xf numFmtId="3" fontId="2" fillId="0" borderId="38" xfId="0" applyNumberFormat="1" applyFont="1" applyBorder="1"/>
    <xf numFmtId="3" fontId="19" fillId="0" borderId="22" xfId="0" applyNumberFormat="1" applyFont="1" applyBorder="1"/>
    <xf numFmtId="3" fontId="2" fillId="0" borderId="51" xfId="0" applyNumberFormat="1" applyFont="1" applyBorder="1"/>
    <xf numFmtId="3" fontId="2" fillId="0" borderId="55" xfId="0" applyNumberFormat="1" applyFont="1" applyBorder="1"/>
    <xf numFmtId="3" fontId="2" fillId="0" borderId="56" xfId="0" applyNumberFormat="1" applyFont="1" applyBorder="1"/>
    <xf numFmtId="0" fontId="2" fillId="0" borderId="43" xfId="0" applyFont="1" applyBorder="1"/>
    <xf numFmtId="3" fontId="16" fillId="0" borderId="53" xfId="0" applyNumberFormat="1" applyFont="1" applyBorder="1"/>
    <xf numFmtId="3" fontId="16" fillId="0" borderId="16" xfId="0" applyNumberFormat="1" applyFont="1" applyBorder="1"/>
    <xf numFmtId="3" fontId="2" fillId="0" borderId="16" xfId="0" applyNumberFormat="1" applyFont="1" applyBorder="1"/>
    <xf numFmtId="3" fontId="16" fillId="0" borderId="38" xfId="0" applyNumberFormat="1" applyFont="1" applyBorder="1"/>
    <xf numFmtId="3" fontId="2" fillId="0" borderId="18" xfId="0" applyNumberFormat="1" applyFont="1" applyBorder="1"/>
    <xf numFmtId="3" fontId="2" fillId="0" borderId="32" xfId="0" applyNumberFormat="1" applyFont="1" applyBorder="1"/>
    <xf numFmtId="3" fontId="2" fillId="0" borderId="15" xfId="0" applyNumberFormat="1" applyFont="1" applyBorder="1"/>
    <xf numFmtId="3" fontId="15" fillId="0" borderId="31" xfId="0" applyNumberFormat="1" applyFont="1" applyBorder="1"/>
    <xf numFmtId="0" fontId="61" fillId="0" borderId="38" xfId="0" applyFont="1" applyBorder="1"/>
    <xf numFmtId="3" fontId="16" fillId="0" borderId="73" xfId="0" applyNumberFormat="1" applyFont="1" applyBorder="1" applyAlignment="1">
      <alignment horizontal="center"/>
    </xf>
    <xf numFmtId="3" fontId="16" fillId="0" borderId="69" xfId="0" applyNumberFormat="1" applyFont="1" applyBorder="1" applyAlignment="1">
      <alignment horizontal="center"/>
    </xf>
    <xf numFmtId="3" fontId="0" fillId="0" borderId="74" xfId="0" applyNumberFormat="1" applyBorder="1"/>
    <xf numFmtId="3" fontId="25" fillId="0" borderId="22" xfId="0" applyNumberFormat="1" applyFont="1" applyBorder="1"/>
    <xf numFmtId="0" fontId="2" fillId="0" borderId="21" xfId="0" applyFont="1" applyBorder="1"/>
    <xf numFmtId="0" fontId="2" fillId="0" borderId="33" xfId="0" applyFont="1" applyBorder="1"/>
    <xf numFmtId="3" fontId="2" fillId="0" borderId="23" xfId="0" applyNumberFormat="1" applyFont="1" applyBorder="1" applyAlignment="1">
      <alignment horizontal="left" indent="2"/>
    </xf>
    <xf numFmtId="3" fontId="2" fillId="0" borderId="57" xfId="0" applyNumberFormat="1" applyFont="1" applyBorder="1"/>
    <xf numFmtId="0" fontId="16" fillId="0" borderId="6" xfId="0" applyFont="1" applyBorder="1"/>
    <xf numFmtId="0" fontId="16" fillId="0" borderId="33" xfId="0" applyFont="1" applyBorder="1"/>
    <xf numFmtId="3" fontId="61" fillId="0" borderId="37" xfId="0" applyNumberFormat="1" applyFont="1" applyBorder="1"/>
    <xf numFmtId="14" fontId="28" fillId="0" borderId="0" xfId="0" applyNumberFormat="1" applyFont="1"/>
    <xf numFmtId="0" fontId="78" fillId="0" borderId="0" xfId="3" applyFont="1" applyAlignment="1" applyProtection="1"/>
    <xf numFmtId="171" fontId="78" fillId="0" borderId="0" xfId="3" applyNumberFormat="1" applyFont="1" applyAlignment="1" applyProtection="1"/>
    <xf numFmtId="3" fontId="57" fillId="0" borderId="0" xfId="0" applyNumberFormat="1" applyFont="1"/>
    <xf numFmtId="3" fontId="79" fillId="0" borderId="19" xfId="0" applyNumberFormat="1" applyFont="1" applyBorder="1"/>
    <xf numFmtId="3" fontId="14" fillId="0" borderId="53" xfId="0" applyNumberFormat="1" applyFont="1" applyBorder="1"/>
    <xf numFmtId="3" fontId="12" fillId="0" borderId="38" xfId="0" applyNumberFormat="1" applyFont="1" applyBorder="1"/>
    <xf numFmtId="3" fontId="14" fillId="0" borderId="24" xfId="0" applyNumberFormat="1" applyFont="1" applyBorder="1"/>
    <xf numFmtId="3" fontId="14" fillId="2" borderId="17" xfId="0" applyNumberFormat="1" applyFont="1" applyFill="1" applyBorder="1" applyAlignment="1">
      <alignment horizontal="center"/>
    </xf>
    <xf numFmtId="3" fontId="60" fillId="0" borderId="0" xfId="0" applyNumberFormat="1" applyFont="1"/>
    <xf numFmtId="0" fontId="0" fillId="0" borderId="25" xfId="0" applyBorder="1" applyAlignment="1"/>
    <xf numFmtId="0" fontId="0" fillId="0" borderId="26" xfId="0" applyBorder="1" applyAlignment="1"/>
    <xf numFmtId="3" fontId="19" fillId="0" borderId="16" xfId="0" applyNumberFormat="1" applyFont="1" applyBorder="1"/>
    <xf numFmtId="0" fontId="13" fillId="0" borderId="0" xfId="0" applyFont="1"/>
    <xf numFmtId="3" fontId="80" fillId="0" borderId="17" xfId="0" applyNumberFormat="1" applyFont="1" applyFill="1" applyBorder="1"/>
    <xf numFmtId="3" fontId="80" fillId="0" borderId="17" xfId="0" applyNumberFormat="1" applyFont="1" applyBorder="1"/>
    <xf numFmtId="3" fontId="81" fillId="0" borderId="0" xfId="0" applyNumberFormat="1" applyFont="1"/>
    <xf numFmtId="3" fontId="26" fillId="0" borderId="19" xfId="0" applyNumberFormat="1" applyFont="1" applyBorder="1"/>
    <xf numFmtId="0" fontId="82" fillId="2" borderId="17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83" fillId="0" borderId="0" xfId="0" applyNumberFormat="1" applyFont="1" applyAlignment="1">
      <alignment horizontal="center"/>
    </xf>
    <xf numFmtId="0" fontId="84" fillId="0" borderId="0" xfId="0" applyFont="1"/>
    <xf numFmtId="0" fontId="43" fillId="0" borderId="0" xfId="0" applyNumberFormat="1" applyFont="1" applyAlignment="1">
      <alignment horizontal="center"/>
    </xf>
    <xf numFmtId="0" fontId="85" fillId="0" borderId="0" xfId="0" applyFont="1"/>
    <xf numFmtId="0" fontId="86" fillId="0" borderId="0" xfId="0" applyFont="1"/>
    <xf numFmtId="0" fontId="87" fillId="2" borderId="51" xfId="0" applyFont="1" applyFill="1" applyBorder="1" applyAlignment="1">
      <alignment horizontal="center"/>
    </xf>
    <xf numFmtId="0" fontId="88" fillId="0" borderId="0" xfId="0" applyFont="1"/>
    <xf numFmtId="0" fontId="29" fillId="0" borderId="0" xfId="0" applyFont="1"/>
    <xf numFmtId="3" fontId="89" fillId="0" borderId="0" xfId="0" applyNumberFormat="1" applyFont="1" applyAlignment="1">
      <alignment horizontal="center"/>
    </xf>
    <xf numFmtId="0" fontId="90" fillId="0" borderId="0" xfId="0" applyFont="1"/>
    <xf numFmtId="0" fontId="91" fillId="0" borderId="0" xfId="0" applyFont="1"/>
    <xf numFmtId="0" fontId="92" fillId="0" borderId="0" xfId="0" applyFont="1"/>
    <xf numFmtId="0" fontId="92" fillId="0" borderId="2" xfId="0" applyFont="1" applyBorder="1"/>
    <xf numFmtId="0" fontId="84" fillId="0" borderId="25" xfId="0" applyFont="1" applyBorder="1" applyAlignment="1"/>
    <xf numFmtId="0" fontId="84" fillId="0" borderId="26" xfId="0" applyFont="1" applyBorder="1" applyAlignment="1"/>
    <xf numFmtId="0" fontId="84" fillId="0" borderId="2" xfId="0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0" fontId="43" fillId="0" borderId="25" xfId="0" applyNumberFormat="1" applyFont="1" applyBorder="1" applyAlignment="1">
      <alignment horizontal="left"/>
    </xf>
    <xf numFmtId="0" fontId="85" fillId="0" borderId="26" xfId="0" applyFont="1" applyBorder="1"/>
    <xf numFmtId="0" fontId="86" fillId="0" borderId="2" xfId="0" applyFont="1" applyBorder="1"/>
    <xf numFmtId="0" fontId="86" fillId="0" borderId="2" xfId="0" applyFont="1" applyBorder="1" applyAlignment="1">
      <alignment horizontal="center"/>
    </xf>
    <xf numFmtId="0" fontId="86" fillId="0" borderId="4" xfId="0" applyFont="1" applyBorder="1"/>
    <xf numFmtId="0" fontId="48" fillId="0" borderId="6" xfId="0" applyFont="1" applyBorder="1"/>
    <xf numFmtId="0" fontId="84" fillId="0" borderId="6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84" fillId="0" borderId="17" xfId="0" applyFont="1" applyBorder="1"/>
    <xf numFmtId="0" fontId="84" fillId="0" borderId="4" xfId="0" applyFont="1" applyBorder="1" applyAlignment="1">
      <alignment horizontal="center"/>
    </xf>
    <xf numFmtId="0" fontId="43" fillId="0" borderId="2" xfId="0" applyNumberFormat="1" applyFont="1" applyBorder="1" applyAlignment="1">
      <alignment horizontal="center"/>
    </xf>
    <xf numFmtId="0" fontId="85" fillId="0" borderId="6" xfId="0" applyFont="1" applyBorder="1" applyAlignment="1">
      <alignment horizontal="center"/>
    </xf>
    <xf numFmtId="0" fontId="86" fillId="0" borderId="4" xfId="0" applyFont="1" applyBorder="1" applyAlignment="1">
      <alignment horizontal="center"/>
    </xf>
    <xf numFmtId="0" fontId="86" fillId="0" borderId="6" xfId="0" applyFont="1" applyBorder="1" applyAlignment="1">
      <alignment horizontal="center"/>
    </xf>
    <xf numFmtId="0" fontId="86" fillId="0" borderId="17" xfId="0" applyFont="1" applyBorder="1" applyAlignment="1">
      <alignment horizontal="center"/>
    </xf>
    <xf numFmtId="0" fontId="43" fillId="0" borderId="6" xfId="0" applyNumberFormat="1" applyFont="1" applyBorder="1" applyAlignment="1">
      <alignment horizontal="center"/>
    </xf>
    <xf numFmtId="0" fontId="85" fillId="0" borderId="17" xfId="0" applyFont="1" applyBorder="1" applyAlignment="1">
      <alignment horizontal="center"/>
    </xf>
    <xf numFmtId="3" fontId="86" fillId="0" borderId="17" xfId="0" applyNumberFormat="1" applyFont="1" applyBorder="1" applyAlignment="1">
      <alignment horizontal="center"/>
    </xf>
    <xf numFmtId="170" fontId="52" fillId="0" borderId="17" xfId="0" applyNumberFormat="1" applyFont="1" applyBorder="1" applyAlignment="1">
      <alignment horizontal="center"/>
    </xf>
    <xf numFmtId="3" fontId="84" fillId="0" borderId="17" xfId="0" applyNumberFormat="1" applyFont="1" applyBorder="1"/>
    <xf numFmtId="3" fontId="48" fillId="0" borderId="17" xfId="0" applyNumberFormat="1" applyFont="1" applyBorder="1"/>
    <xf numFmtId="0" fontId="43" fillId="0" borderId="17" xfId="0" applyNumberFormat="1" applyFont="1" applyBorder="1" applyAlignment="1">
      <alignment horizontal="center"/>
    </xf>
    <xf numFmtId="3" fontId="85" fillId="0" borderId="17" xfId="0" applyNumberFormat="1" applyFont="1" applyBorder="1"/>
    <xf numFmtId="3" fontId="86" fillId="2" borderId="17" xfId="0" applyNumberFormat="1" applyFont="1" applyFill="1" applyBorder="1"/>
    <xf numFmtId="170" fontId="48" fillId="0" borderId="17" xfId="0" applyNumberFormat="1" applyFont="1" applyBorder="1"/>
    <xf numFmtId="3" fontId="93" fillId="0" borderId="17" xfId="0" applyNumberFormat="1" applyFont="1" applyBorder="1" applyAlignment="1">
      <alignment horizontal="center"/>
    </xf>
    <xf numFmtId="170" fontId="93" fillId="0" borderId="17" xfId="0" applyNumberFormat="1" applyFont="1" applyBorder="1" applyAlignment="1">
      <alignment horizontal="center"/>
    </xf>
    <xf numFmtId="3" fontId="93" fillId="0" borderId="17" xfId="0" applyNumberFormat="1" applyFont="1" applyBorder="1"/>
    <xf numFmtId="3" fontId="94" fillId="0" borderId="17" xfId="0" applyNumberFormat="1" applyFont="1" applyBorder="1"/>
    <xf numFmtId="0" fontId="43" fillId="0" borderId="17" xfId="0" applyNumberFormat="1" applyFont="1" applyBorder="1" applyAlignment="1">
      <alignment horizontal="left"/>
    </xf>
    <xf numFmtId="170" fontId="29" fillId="0" borderId="17" xfId="0" applyNumberFormat="1" applyFont="1" applyBorder="1"/>
    <xf numFmtId="3" fontId="95" fillId="0" borderId="17" xfId="0" applyNumberFormat="1" applyFont="1" applyBorder="1"/>
    <xf numFmtId="170" fontId="93" fillId="0" borderId="17" xfId="0" applyNumberFormat="1" applyFont="1" applyBorder="1"/>
    <xf numFmtId="0" fontId="94" fillId="0" borderId="0" xfId="0" applyFont="1"/>
    <xf numFmtId="3" fontId="91" fillId="0" borderId="17" xfId="0" applyNumberFormat="1" applyFont="1" applyBorder="1"/>
    <xf numFmtId="3" fontId="92" fillId="2" borderId="17" xfId="0" applyNumberFormat="1" applyFont="1" applyFill="1" applyBorder="1"/>
    <xf numFmtId="3" fontId="89" fillId="0" borderId="17" xfId="0" applyNumberFormat="1" applyFont="1" applyBorder="1"/>
    <xf numFmtId="3" fontId="43" fillId="0" borderId="17" xfId="0" applyNumberFormat="1" applyFont="1" applyBorder="1" applyAlignment="1">
      <alignment horizontal="left"/>
    </xf>
    <xf numFmtId="3" fontId="43" fillId="0" borderId="17" xfId="0" applyNumberFormat="1" applyFont="1" applyBorder="1" applyAlignment="1"/>
    <xf numFmtId="3" fontId="94" fillId="0" borderId="17" xfId="0" applyNumberFormat="1" applyFont="1" applyFill="1" applyBorder="1"/>
    <xf numFmtId="3" fontId="43" fillId="0" borderId="17" xfId="0" applyNumberFormat="1" applyFont="1" applyFill="1" applyBorder="1" applyAlignment="1">
      <alignment horizontal="center"/>
    </xf>
    <xf numFmtId="3" fontId="91" fillId="0" borderId="17" xfId="0" applyNumberFormat="1" applyFont="1" applyFill="1" applyBorder="1"/>
    <xf numFmtId="3" fontId="94" fillId="0" borderId="17" xfId="0" applyNumberFormat="1" applyFont="1" applyBorder="1" applyAlignment="1">
      <alignment horizontal="center"/>
    </xf>
    <xf numFmtId="170" fontId="94" fillId="0" borderId="17" xfId="0" applyNumberFormat="1" applyFont="1" applyBorder="1" applyAlignment="1">
      <alignment horizontal="center"/>
    </xf>
    <xf numFmtId="3" fontId="84" fillId="0" borderId="17" xfId="0" applyNumberFormat="1" applyFont="1" applyBorder="1" applyAlignment="1">
      <alignment horizontal="center"/>
    </xf>
    <xf numFmtId="170" fontId="84" fillId="0" borderId="17" xfId="0" applyNumberFormat="1" applyFont="1" applyBorder="1" applyAlignment="1">
      <alignment horizontal="center"/>
    </xf>
    <xf numFmtId="3" fontId="84" fillId="0" borderId="17" xfId="0" applyNumberFormat="1" applyFont="1" applyFill="1" applyBorder="1"/>
    <xf numFmtId="0" fontId="43" fillId="0" borderId="17" xfId="0" applyNumberFormat="1" applyFont="1" applyFill="1" applyBorder="1" applyAlignment="1">
      <alignment horizontal="left"/>
    </xf>
    <xf numFmtId="14" fontId="48" fillId="0" borderId="17" xfId="0" applyNumberFormat="1" applyFont="1" applyBorder="1"/>
    <xf numFmtId="0" fontId="96" fillId="0" borderId="17" xfId="0" applyNumberFormat="1" applyFont="1" applyBorder="1" applyAlignment="1">
      <alignment horizontal="left"/>
    </xf>
    <xf numFmtId="3" fontId="84" fillId="0" borderId="4" xfId="0" applyNumberFormat="1" applyFont="1" applyBorder="1" applyAlignment="1">
      <alignment horizontal="center"/>
    </xf>
    <xf numFmtId="170" fontId="84" fillId="0" borderId="4" xfId="0" applyNumberFormat="1" applyFont="1" applyBorder="1" applyAlignment="1">
      <alignment horizontal="center"/>
    </xf>
    <xf numFmtId="3" fontId="84" fillId="0" borderId="4" xfId="0" applyNumberFormat="1" applyFont="1" applyBorder="1"/>
    <xf numFmtId="3" fontId="84" fillId="0" borderId="6" xfId="0" applyNumberFormat="1" applyFont="1" applyBorder="1"/>
    <xf numFmtId="3" fontId="85" fillId="0" borderId="6" xfId="0" applyNumberFormat="1" applyFont="1" applyBorder="1"/>
    <xf numFmtId="3" fontId="86" fillId="2" borderId="4" xfId="0" applyNumberFormat="1" applyFont="1" applyFill="1" applyBorder="1"/>
    <xf numFmtId="14" fontId="48" fillId="0" borderId="6" xfId="0" applyNumberFormat="1" applyFont="1" applyBorder="1"/>
    <xf numFmtId="3" fontId="29" fillId="0" borderId="51" xfId="0" applyNumberFormat="1" applyFont="1" applyBorder="1" applyAlignment="1">
      <alignment horizontal="center"/>
    </xf>
    <xf numFmtId="3" fontId="29" fillId="0" borderId="51" xfId="0" applyNumberFormat="1" applyFont="1" applyBorder="1"/>
    <xf numFmtId="3" fontId="96" fillId="0" borderId="51" xfId="0" applyNumberFormat="1" applyFont="1" applyBorder="1"/>
    <xf numFmtId="3" fontId="91" fillId="0" borderId="51" xfId="0" applyNumberFormat="1" applyFont="1" applyBorder="1" applyAlignment="1">
      <alignment horizontal="center"/>
    </xf>
    <xf numFmtId="3" fontId="29" fillId="2" borderId="36" xfId="0" applyNumberFormat="1" applyFont="1" applyFill="1" applyBorder="1"/>
    <xf numFmtId="3" fontId="29" fillId="0" borderId="13" xfId="0" applyNumberFormat="1" applyFont="1" applyBorder="1"/>
    <xf numFmtId="3" fontId="89" fillId="0" borderId="51" xfId="0" applyNumberFormat="1" applyFont="1" applyBorder="1" applyAlignment="1">
      <alignment horizontal="center"/>
    </xf>
    <xf numFmtId="3" fontId="93" fillId="0" borderId="34" xfId="0" applyNumberFormat="1" applyFont="1" applyBorder="1" applyAlignment="1">
      <alignment horizontal="center"/>
    </xf>
    <xf numFmtId="0" fontId="43" fillId="0" borderId="7" xfId="0" applyNumberFormat="1" applyFont="1" applyBorder="1" applyAlignment="1">
      <alignment horizontal="center"/>
    </xf>
    <xf numFmtId="3" fontId="85" fillId="0" borderId="7" xfId="0" applyNumberFormat="1" applyFont="1" applyBorder="1"/>
    <xf numFmtId="3" fontId="86" fillId="2" borderId="36" xfId="0" applyNumberFormat="1" applyFont="1" applyFill="1" applyBorder="1"/>
    <xf numFmtId="3" fontId="48" fillId="0" borderId="3" xfId="0" applyNumberFormat="1" applyFont="1" applyBorder="1"/>
    <xf numFmtId="3" fontId="93" fillId="0" borderId="37" xfId="0" applyNumberFormat="1" applyFont="1" applyBorder="1" applyAlignment="1">
      <alignment horizontal="center"/>
    </xf>
    <xf numFmtId="3" fontId="93" fillId="0" borderId="40" xfId="0" applyNumberFormat="1" applyFont="1" applyBorder="1" applyAlignment="1">
      <alignment horizontal="center"/>
    </xf>
    <xf numFmtId="0" fontId="94" fillId="0" borderId="12" xfId="0" applyFont="1" applyBorder="1" applyAlignment="1">
      <alignment horizontal="center"/>
    </xf>
    <xf numFmtId="0" fontId="94" fillId="0" borderId="51" xfId="0" applyFont="1" applyBorder="1" applyAlignment="1">
      <alignment horizontal="center"/>
    </xf>
    <xf numFmtId="0" fontId="43" fillId="0" borderId="35" xfId="0" applyNumberFormat="1" applyFont="1" applyBorder="1" applyAlignment="1">
      <alignment horizontal="center"/>
    </xf>
    <xf numFmtId="3" fontId="85" fillId="0" borderId="12" xfId="0" applyNumberFormat="1" applyFont="1" applyBorder="1"/>
    <xf numFmtId="3" fontId="86" fillId="2" borderId="12" xfId="0" applyNumberFormat="1" applyFont="1" applyFill="1" applyBorder="1"/>
    <xf numFmtId="3" fontId="48" fillId="0" borderId="12" xfId="0" applyNumberFormat="1" applyFont="1" applyBorder="1"/>
    <xf numFmtId="3" fontId="94" fillId="0" borderId="0" xfId="0" applyNumberFormat="1" applyFont="1" applyBorder="1" applyAlignment="1">
      <alignment horizontal="center"/>
    </xf>
    <xf numFmtId="3" fontId="93" fillId="0" borderId="0" xfId="0" applyNumberFormat="1" applyFont="1" applyBorder="1" applyAlignment="1">
      <alignment horizontal="center"/>
    </xf>
    <xf numFmtId="3" fontId="93" fillId="0" borderId="0" xfId="0" applyNumberFormat="1" applyFont="1" applyBorder="1" applyAlignment="1">
      <alignment horizontal="center" vertical="center" wrapText="1"/>
    </xf>
    <xf numFmtId="3" fontId="93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/>
    </xf>
    <xf numFmtId="3" fontId="85" fillId="0" borderId="0" xfId="0" applyNumberFormat="1" applyFont="1" applyBorder="1"/>
    <xf numFmtId="3" fontId="86" fillId="0" borderId="0" xfId="0" applyNumberFormat="1" applyFont="1" applyFill="1" applyBorder="1"/>
    <xf numFmtId="3" fontId="48" fillId="0" borderId="0" xfId="0" applyNumberFormat="1" applyFont="1" applyBorder="1"/>
    <xf numFmtId="3" fontId="94" fillId="0" borderId="0" xfId="0" applyNumberFormat="1" applyFont="1" applyBorder="1"/>
    <xf numFmtId="3" fontId="84" fillId="0" borderId="0" xfId="0" applyNumberFormat="1" applyFont="1" applyBorder="1" applyAlignment="1">
      <alignment horizontal="center"/>
    </xf>
    <xf numFmtId="3" fontId="83" fillId="2" borderId="17" xfId="0" applyNumberFormat="1" applyFont="1" applyFill="1" applyBorder="1" applyAlignment="1">
      <alignment horizontal="center"/>
    </xf>
    <xf numFmtId="0" fontId="89" fillId="0" borderId="0" xfId="0" applyFont="1"/>
    <xf numFmtId="0" fontId="63" fillId="0" borderId="0" xfId="0" applyFont="1" applyAlignment="1">
      <alignment horizontal="center"/>
    </xf>
    <xf numFmtId="0" fontId="28" fillId="0" borderId="53" xfId="0" applyFont="1" applyBorder="1" applyAlignment="1">
      <alignment horizontal="center"/>
    </xf>
    <xf numFmtId="3" fontId="29" fillId="0" borderId="53" xfId="0" applyNumberFormat="1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3" fontId="28" fillId="0" borderId="38" xfId="0" applyNumberFormat="1" applyFont="1" applyBorder="1"/>
    <xf numFmtId="3" fontId="29" fillId="0" borderId="38" xfId="0" applyNumberFormat="1" applyFont="1" applyBorder="1" applyAlignment="1">
      <alignment horizontal="center"/>
    </xf>
    <xf numFmtId="3" fontId="28" fillId="0" borderId="42" xfId="0" applyNumberFormat="1" applyFont="1" applyBorder="1"/>
    <xf numFmtId="3" fontId="29" fillId="0" borderId="37" xfId="0" applyNumberFormat="1" applyFont="1" applyBorder="1" applyAlignment="1">
      <alignment horizontal="center"/>
    </xf>
    <xf numFmtId="3" fontId="28" fillId="0" borderId="48" xfId="0" applyNumberFormat="1" applyFont="1" applyBorder="1"/>
    <xf numFmtId="3" fontId="29" fillId="0" borderId="64" xfId="0" applyNumberFormat="1" applyFont="1" applyBorder="1"/>
    <xf numFmtId="3" fontId="29" fillId="0" borderId="49" xfId="0" applyNumberFormat="1" applyFont="1" applyFill="1" applyBorder="1"/>
    <xf numFmtId="3" fontId="28" fillId="0" borderId="61" xfId="0" applyNumberFormat="1" applyFont="1" applyBorder="1"/>
    <xf numFmtId="3" fontId="28" fillId="0" borderId="24" xfId="0" applyNumberFormat="1" applyFont="1" applyBorder="1"/>
    <xf numFmtId="3" fontId="28" fillId="0" borderId="22" xfId="0" applyNumberFormat="1" applyFont="1" applyBorder="1"/>
    <xf numFmtId="3" fontId="29" fillId="0" borderId="24" xfId="0" applyNumberFormat="1" applyFont="1" applyFill="1" applyBorder="1"/>
    <xf numFmtId="3" fontId="28" fillId="0" borderId="26" xfId="0" applyNumberFormat="1" applyFont="1" applyBorder="1"/>
    <xf numFmtId="3" fontId="97" fillId="0" borderId="22" xfId="0" applyNumberFormat="1" applyFont="1" applyBorder="1"/>
    <xf numFmtId="3" fontId="29" fillId="0" borderId="24" xfId="1" applyNumberFormat="1" applyFont="1" applyFill="1" applyBorder="1"/>
    <xf numFmtId="3" fontId="98" fillId="0" borderId="22" xfId="0" applyNumberFormat="1" applyFont="1" applyBorder="1"/>
    <xf numFmtId="3" fontId="29" fillId="0" borderId="24" xfId="0" applyNumberFormat="1" applyFont="1" applyFill="1" applyBorder="1" applyAlignment="1">
      <alignment horizontal="center"/>
    </xf>
    <xf numFmtId="3" fontId="43" fillId="0" borderId="22" xfId="0" applyNumberFormat="1" applyFont="1" applyBorder="1"/>
    <xf numFmtId="3" fontId="29" fillId="0" borderId="33" xfId="0" applyNumberFormat="1" applyFont="1" applyBorder="1"/>
    <xf numFmtId="3" fontId="29" fillId="0" borderId="51" xfId="1" applyNumberFormat="1" applyFont="1" applyFill="1" applyBorder="1"/>
    <xf numFmtId="3" fontId="29" fillId="0" borderId="31" xfId="0" applyNumberFormat="1" applyFont="1" applyBorder="1"/>
    <xf numFmtId="3" fontId="29" fillId="0" borderId="48" xfId="1" applyNumberFormat="1" applyFont="1" applyFill="1" applyBorder="1"/>
    <xf numFmtId="3" fontId="28" fillId="0" borderId="22" xfId="0" applyNumberFormat="1" applyFont="1" applyBorder="1" applyAlignment="1">
      <alignment horizontal="left" indent="2"/>
    </xf>
    <xf numFmtId="3" fontId="28" fillId="0" borderId="26" xfId="0" applyNumberFormat="1" applyFont="1" applyBorder="1" applyAlignment="1">
      <alignment horizontal="center"/>
    </xf>
    <xf numFmtId="3" fontId="28" fillId="0" borderId="22" xfId="0" applyNumberFormat="1" applyFont="1" applyBorder="1" applyAlignment="1">
      <alignment horizontal="left"/>
    </xf>
    <xf numFmtId="3" fontId="29" fillId="0" borderId="24" xfId="0" applyNumberFormat="1" applyFont="1" applyBorder="1"/>
    <xf numFmtId="3" fontId="29" fillId="0" borderId="26" xfId="0" applyNumberFormat="1" applyFont="1" applyBorder="1"/>
    <xf numFmtId="3" fontId="28" fillId="0" borderId="24" xfId="0" applyNumberFormat="1" applyFont="1" applyBorder="1" applyAlignment="1">
      <alignment horizontal="right"/>
    </xf>
    <xf numFmtId="0" fontId="28" fillId="0" borderId="43" xfId="0" applyFont="1" applyBorder="1"/>
    <xf numFmtId="3" fontId="84" fillId="0" borderId="22" xfId="0" applyNumberFormat="1" applyFont="1" applyBorder="1"/>
    <xf numFmtId="3" fontId="28" fillId="0" borderId="27" xfId="0" applyNumberFormat="1" applyFont="1" applyBorder="1" applyAlignment="1">
      <alignment horizontal="right"/>
    </xf>
    <xf numFmtId="3" fontId="97" fillId="0" borderId="27" xfId="0" applyNumberFormat="1" applyFont="1" applyBorder="1"/>
    <xf numFmtId="3" fontId="29" fillId="0" borderId="27" xfId="0" applyNumberFormat="1" applyFont="1" applyBorder="1"/>
    <xf numFmtId="3" fontId="28" fillId="0" borderId="27" xfId="0" applyNumberFormat="1" applyFont="1" applyBorder="1"/>
    <xf numFmtId="3" fontId="28" fillId="0" borderId="21" xfId="0" applyNumberFormat="1" applyFont="1" applyBorder="1"/>
    <xf numFmtId="3" fontId="29" fillId="0" borderId="23" xfId="0" applyNumberFormat="1" applyFont="1" applyFill="1" applyBorder="1"/>
    <xf numFmtId="3" fontId="29" fillId="0" borderId="23" xfId="1" applyNumberFormat="1" applyFont="1" applyFill="1" applyBorder="1"/>
    <xf numFmtId="3" fontId="29" fillId="0" borderId="51" xfId="0" applyNumberFormat="1" applyFont="1" applyFill="1" applyBorder="1"/>
    <xf numFmtId="3" fontId="29" fillId="0" borderId="48" xfId="1" applyNumberFormat="1" applyFont="1" applyFill="1" applyBorder="1" applyAlignment="1">
      <alignment horizontal="center"/>
    </xf>
    <xf numFmtId="3" fontId="28" fillId="0" borderId="31" xfId="0" applyNumberFormat="1" applyFont="1" applyBorder="1"/>
    <xf numFmtId="0" fontId="28" fillId="0" borderId="24" xfId="0" applyFont="1" applyBorder="1"/>
    <xf numFmtId="3" fontId="84" fillId="0" borderId="24" xfId="0" applyNumberFormat="1" applyFont="1" applyBorder="1"/>
    <xf numFmtId="3" fontId="99" fillId="0" borderId="33" xfId="0" applyNumberFormat="1" applyFont="1" applyBorder="1"/>
    <xf numFmtId="3" fontId="89" fillId="0" borderId="51" xfId="1" applyNumberFormat="1" applyFont="1" applyFill="1" applyBorder="1"/>
    <xf numFmtId="3" fontId="90" fillId="0" borderId="27" xfId="0" applyNumberFormat="1" applyFont="1" applyBorder="1"/>
    <xf numFmtId="3" fontId="99" fillId="0" borderId="11" xfId="0" applyNumberFormat="1" applyFont="1" applyBorder="1"/>
    <xf numFmtId="3" fontId="100" fillId="0" borderId="13" xfId="0" applyNumberFormat="1" applyFont="1" applyFill="1" applyBorder="1"/>
    <xf numFmtId="0" fontId="101" fillId="0" borderId="0" xfId="0" applyFont="1"/>
    <xf numFmtId="3" fontId="101" fillId="0" borderId="24" xfId="0" applyNumberFormat="1" applyFont="1" applyBorder="1"/>
    <xf numFmtId="3" fontId="99" fillId="0" borderId="19" xfId="0" applyNumberFormat="1" applyFont="1" applyBorder="1"/>
    <xf numFmtId="3" fontId="89" fillId="0" borderId="48" xfId="0" applyNumberFormat="1" applyFont="1" applyFill="1" applyBorder="1" applyAlignment="1">
      <alignment horizontal="center"/>
    </xf>
    <xf numFmtId="3" fontId="90" fillId="0" borderId="26" xfId="0" applyNumberFormat="1" applyFont="1" applyBorder="1"/>
    <xf numFmtId="3" fontId="99" fillId="0" borderId="20" xfId="0" applyNumberFormat="1" applyFont="1" applyBorder="1"/>
    <xf numFmtId="3" fontId="100" fillId="0" borderId="48" xfId="0" applyNumberFormat="1" applyFont="1" applyFill="1" applyBorder="1" applyAlignment="1">
      <alignment horizontal="center"/>
    </xf>
    <xf numFmtId="3" fontId="57" fillId="0" borderId="50" xfId="0" applyNumberFormat="1" applyFont="1" applyBorder="1"/>
    <xf numFmtId="3" fontId="89" fillId="0" borderId="70" xfId="0" applyNumberFormat="1" applyFont="1" applyBorder="1" applyAlignment="1">
      <alignment vertical="center"/>
    </xf>
    <xf numFmtId="3" fontId="89" fillId="0" borderId="50" xfId="0" applyNumberFormat="1" applyFont="1" applyFill="1" applyBorder="1"/>
    <xf numFmtId="3" fontId="57" fillId="0" borderId="78" xfId="0" applyNumberFormat="1" applyFont="1" applyBorder="1"/>
    <xf numFmtId="3" fontId="89" fillId="0" borderId="79" xfId="0" applyNumberFormat="1" applyFont="1" applyBorder="1" applyAlignment="1">
      <alignment vertical="center"/>
    </xf>
    <xf numFmtId="3" fontId="89" fillId="0" borderId="38" xfId="0" applyNumberFormat="1" applyFont="1" applyFill="1" applyBorder="1"/>
    <xf numFmtId="0" fontId="57" fillId="0" borderId="0" xfId="0" applyFont="1"/>
    <xf numFmtId="3" fontId="89" fillId="0" borderId="0" xfId="0" applyNumberFormat="1" applyFont="1"/>
    <xf numFmtId="171" fontId="102" fillId="8" borderId="17" xfId="0" applyNumberFormat="1" applyFont="1" applyFill="1" applyBorder="1"/>
    <xf numFmtId="0" fontId="3" fillId="0" borderId="0" xfId="0" applyFont="1"/>
    <xf numFmtId="171" fontId="10" fillId="0" borderId="0" xfId="3" applyNumberFormat="1" applyFont="1" applyAlignment="1" applyProtection="1"/>
    <xf numFmtId="171" fontId="19" fillId="0" borderId="0" xfId="0" applyNumberFormat="1" applyFont="1"/>
    <xf numFmtId="3" fontId="17" fillId="0" borderId="2" xfId="0" applyNumberFormat="1" applyFont="1" applyBorder="1" applyAlignment="1">
      <alignment horizontal="center"/>
    </xf>
    <xf numFmtId="3" fontId="19" fillId="0" borderId="41" xfId="0" applyNumberFormat="1" applyFont="1" applyFill="1" applyBorder="1" applyAlignment="1">
      <alignment horizontal="center"/>
    </xf>
    <xf numFmtId="171" fontId="19" fillId="0" borderId="29" xfId="0" applyNumberFormat="1" applyFont="1" applyFill="1" applyBorder="1" applyAlignment="1">
      <alignment horizontal="center"/>
    </xf>
    <xf numFmtId="3" fontId="4" fillId="2" borderId="34" xfId="0" applyNumberFormat="1" applyFont="1" applyFill="1" applyBorder="1" applyAlignment="1">
      <alignment horizontal="center"/>
    </xf>
    <xf numFmtId="3" fontId="19" fillId="0" borderId="62" xfId="0" applyNumberFormat="1" applyFont="1" applyBorder="1"/>
    <xf numFmtId="171" fontId="19" fillId="2" borderId="8" xfId="0" applyNumberFormat="1" applyFont="1" applyFill="1" applyBorder="1"/>
    <xf numFmtId="3" fontId="9" fillId="0" borderId="17" xfId="1" applyNumberFormat="1" applyFont="1" applyBorder="1"/>
    <xf numFmtId="3" fontId="3" fillId="2" borderId="36" xfId="0" applyNumberFormat="1" applyFont="1" applyFill="1" applyBorder="1" applyAlignment="1">
      <alignment horizontal="center"/>
    </xf>
    <xf numFmtId="171" fontId="19" fillId="0" borderId="17" xfId="1" applyNumberFormat="1" applyFont="1" applyFill="1" applyBorder="1"/>
    <xf numFmtId="171" fontId="3" fillId="0" borderId="17" xfId="1" applyNumberFormat="1" applyFont="1" applyBorder="1"/>
    <xf numFmtId="171" fontId="19" fillId="0" borderId="17" xfId="1" applyNumberFormat="1" applyFont="1" applyBorder="1"/>
    <xf numFmtId="171" fontId="19" fillId="2" borderId="63" xfId="1" applyNumberFormat="1" applyFont="1" applyFill="1" applyBorder="1"/>
    <xf numFmtId="3" fontId="9" fillId="0" borderId="17" xfId="1" applyNumberFormat="1" applyFont="1" applyFill="1" applyBorder="1"/>
    <xf numFmtId="3" fontId="9" fillId="0" borderId="17" xfId="0" applyNumberFormat="1" applyFont="1" applyFill="1" applyBorder="1"/>
    <xf numFmtId="171" fontId="19" fillId="0" borderId="17" xfId="0" applyNumberFormat="1" applyFont="1" applyFill="1" applyBorder="1"/>
    <xf numFmtId="3" fontId="9" fillId="0" borderId="17" xfId="0" applyNumberFormat="1" applyFont="1" applyBorder="1"/>
    <xf numFmtId="3" fontId="3" fillId="2" borderId="60" xfId="0" applyNumberFormat="1" applyFont="1" applyFill="1" applyBorder="1" applyAlignment="1">
      <alignment horizontal="center"/>
    </xf>
    <xf numFmtId="171" fontId="19" fillId="2" borderId="57" xfId="1" applyNumberFormat="1" applyFont="1" applyFill="1" applyBorder="1"/>
    <xf numFmtId="3" fontId="3" fillId="2" borderId="61" xfId="0" applyNumberFormat="1" applyFont="1" applyFill="1" applyBorder="1" applyAlignment="1">
      <alignment horizontal="center"/>
    </xf>
    <xf numFmtId="171" fontId="19" fillId="2" borderId="15" xfId="1" applyNumberFormat="1" applyFont="1" applyFill="1" applyBorder="1"/>
    <xf numFmtId="3" fontId="103" fillId="0" borderId="22" xfId="0" applyNumberFormat="1" applyFont="1" applyBorder="1"/>
    <xf numFmtId="3" fontId="9" fillId="2" borderId="17" xfId="0" applyNumberFormat="1" applyFont="1" applyFill="1" applyBorder="1"/>
    <xf numFmtId="3" fontId="3" fillId="0" borderId="60" xfId="0" applyNumberFormat="1" applyFont="1" applyFill="1" applyBorder="1" applyAlignment="1">
      <alignment horizontal="center"/>
    </xf>
    <xf numFmtId="171" fontId="19" fillId="2" borderId="17" xfId="0" applyNumberFormat="1" applyFont="1" applyFill="1" applyBorder="1"/>
    <xf numFmtId="171" fontId="19" fillId="0" borderId="57" xfId="1" applyNumberFormat="1" applyFont="1" applyFill="1" applyBorder="1"/>
    <xf numFmtId="171" fontId="3" fillId="0" borderId="57" xfId="1" applyNumberFormat="1" applyFont="1" applyFill="1" applyBorder="1"/>
    <xf numFmtId="3" fontId="3" fillId="0" borderId="36" xfId="0" applyNumberFormat="1" applyFont="1" applyFill="1" applyBorder="1" applyAlignment="1">
      <alignment horizontal="center"/>
    </xf>
    <xf numFmtId="171" fontId="19" fillId="0" borderId="2" xfId="1" applyNumberFormat="1" applyFont="1" applyBorder="1"/>
    <xf numFmtId="171" fontId="3" fillId="0" borderId="2" xfId="1" applyNumberFormat="1" applyFont="1" applyBorder="1"/>
    <xf numFmtId="171" fontId="19" fillId="0" borderId="63" xfId="1" applyNumberFormat="1" applyFont="1" applyFill="1" applyBorder="1"/>
    <xf numFmtId="3" fontId="9" fillId="0" borderId="2" xfId="0" applyNumberFormat="1" applyFont="1" applyBorder="1"/>
    <xf numFmtId="3" fontId="3" fillId="0" borderId="21" xfId="0" applyNumberFormat="1" applyFont="1" applyBorder="1"/>
    <xf numFmtId="171" fontId="9" fillId="0" borderId="12" xfId="1" applyNumberFormat="1" applyFont="1" applyBorder="1"/>
    <xf numFmtId="3" fontId="3" fillId="0" borderId="35" xfId="0" applyNumberFormat="1" applyFont="1" applyBorder="1" applyAlignment="1">
      <alignment horizontal="center"/>
    </xf>
    <xf numFmtId="171" fontId="19" fillId="0" borderId="12" xfId="1" applyNumberFormat="1" applyFont="1" applyBorder="1"/>
    <xf numFmtId="171" fontId="3" fillId="0" borderId="12" xfId="1" applyNumberFormat="1" applyFont="1" applyBorder="1"/>
    <xf numFmtId="3" fontId="9" fillId="0" borderId="6" xfId="0" applyNumberFormat="1" applyFont="1" applyBorder="1" applyAlignment="1">
      <alignment horizontal="center"/>
    </xf>
    <xf numFmtId="3" fontId="3" fillId="0" borderId="61" xfId="0" applyNumberFormat="1" applyFont="1" applyBorder="1" applyAlignment="1">
      <alignment horizontal="center"/>
    </xf>
    <xf numFmtId="171" fontId="19" fillId="0" borderId="6" xfId="1" applyNumberFormat="1" applyFont="1" applyBorder="1" applyAlignment="1">
      <alignment horizontal="center"/>
    </xf>
    <xf numFmtId="171" fontId="3" fillId="0" borderId="6" xfId="1" applyNumberFormat="1" applyFont="1" applyBorder="1" applyAlignment="1">
      <alignment horizontal="center"/>
    </xf>
    <xf numFmtId="43" fontId="19" fillId="0" borderId="6" xfId="1" applyFont="1" applyBorder="1"/>
    <xf numFmtId="171" fontId="19" fillId="0" borderId="15" xfId="1" applyNumberFormat="1" applyFont="1" applyBorder="1"/>
    <xf numFmtId="3" fontId="9" fillId="2" borderId="2" xfId="0" applyNumberFormat="1" applyFont="1" applyFill="1" applyBorder="1"/>
    <xf numFmtId="3" fontId="3" fillId="0" borderId="26" xfId="1" applyNumberFormat="1" applyFont="1" applyBorder="1" applyAlignment="1">
      <alignment horizontal="center"/>
    </xf>
    <xf numFmtId="43" fontId="19" fillId="2" borderId="2" xfId="1" applyFont="1" applyFill="1" applyBorder="1"/>
    <xf numFmtId="171" fontId="19" fillId="0" borderId="18" xfId="1" applyNumberFormat="1" applyFont="1" applyBorder="1"/>
    <xf numFmtId="3" fontId="9" fillId="2" borderId="4" xfId="0" applyNumberFormat="1" applyFont="1" applyFill="1" applyBorder="1"/>
    <xf numFmtId="43" fontId="19" fillId="2" borderId="4" xfId="1" applyFont="1" applyFill="1" applyBorder="1"/>
    <xf numFmtId="3" fontId="3" fillId="0" borderId="26" xfId="0" applyNumberFormat="1" applyFont="1" applyBorder="1" applyAlignment="1">
      <alignment horizontal="center"/>
    </xf>
    <xf numFmtId="3" fontId="9" fillId="0" borderId="26" xfId="1" applyNumberFormat="1" applyFont="1" applyBorder="1" applyAlignment="1">
      <alignment horizontal="center"/>
    </xf>
    <xf numFmtId="3" fontId="9" fillId="2" borderId="12" xfId="0" applyNumberFormat="1" applyFont="1" applyFill="1" applyBorder="1"/>
    <xf numFmtId="171" fontId="3" fillId="0" borderId="35" xfId="1" applyNumberFormat="1" applyFont="1" applyBorder="1" applyAlignment="1"/>
    <xf numFmtId="39" fontId="19" fillId="2" borderId="12" xfId="0" applyNumberFormat="1" applyFont="1" applyFill="1" applyBorder="1"/>
    <xf numFmtId="171" fontId="19" fillId="0" borderId="13" xfId="1" applyNumberFormat="1" applyFont="1" applyBorder="1"/>
    <xf numFmtId="3" fontId="9" fillId="0" borderId="6" xfId="0" applyNumberFormat="1" applyFont="1" applyBorder="1"/>
    <xf numFmtId="3" fontId="3" fillId="0" borderId="36" xfId="0" applyNumberFormat="1" applyFont="1" applyBorder="1" applyAlignment="1">
      <alignment horizontal="center"/>
    </xf>
    <xf numFmtId="171" fontId="19" fillId="0" borderId="4" xfId="1" applyNumberFormat="1" applyFont="1" applyBorder="1"/>
    <xf numFmtId="171" fontId="3" fillId="0" borderId="3" xfId="1" applyNumberFormat="1" applyFont="1" applyBorder="1"/>
    <xf numFmtId="43" fontId="19" fillId="2" borderId="36" xfId="1" applyFont="1" applyFill="1" applyBorder="1"/>
    <xf numFmtId="171" fontId="19" fillId="0" borderId="63" xfId="1" applyNumberFormat="1" applyFont="1" applyBorder="1"/>
    <xf numFmtId="3" fontId="3" fillId="0" borderId="35" xfId="1" applyNumberFormat="1" applyFont="1" applyBorder="1" applyAlignment="1">
      <alignment horizontal="center"/>
    </xf>
    <xf numFmtId="171" fontId="3" fillId="0" borderId="13" xfId="1" applyNumberFormat="1" applyFont="1" applyBorder="1"/>
    <xf numFmtId="43" fontId="19" fillId="2" borderId="11" xfId="1" applyFont="1" applyFill="1" applyBorder="1"/>
    <xf numFmtId="171" fontId="19" fillId="0" borderId="41" xfId="0" applyNumberFormat="1" applyFont="1" applyBorder="1" applyAlignment="1">
      <alignment horizontal="center"/>
    </xf>
    <xf numFmtId="171" fontId="3" fillId="0" borderId="41" xfId="0" applyNumberFormat="1" applyFont="1" applyBorder="1" applyAlignment="1">
      <alignment horizontal="center"/>
    </xf>
    <xf numFmtId="3" fontId="9" fillId="0" borderId="31" xfId="0" applyNumberFormat="1" applyFont="1" applyBorder="1"/>
    <xf numFmtId="3" fontId="9" fillId="0" borderId="12" xfId="1" applyNumberFormat="1" applyFont="1" applyBorder="1"/>
    <xf numFmtId="3" fontId="3" fillId="2" borderId="35" xfId="0" applyNumberFormat="1" applyFont="1" applyFill="1" applyBorder="1" applyAlignment="1">
      <alignment horizontal="center"/>
    </xf>
    <xf numFmtId="171" fontId="19" fillId="2" borderId="13" xfId="1" applyNumberFormat="1" applyFont="1" applyFill="1" applyBorder="1"/>
    <xf numFmtId="171" fontId="19" fillId="0" borderId="6" xfId="1" applyNumberFormat="1" applyFont="1" applyBorder="1"/>
    <xf numFmtId="171" fontId="3" fillId="0" borderId="6" xfId="1" applyNumberFormat="1" applyFont="1" applyBorder="1"/>
    <xf numFmtId="3" fontId="17" fillId="0" borderId="79" xfId="0" applyNumberFormat="1" applyFont="1" applyBorder="1" applyAlignment="1">
      <alignment vertical="center"/>
    </xf>
    <xf numFmtId="3" fontId="3" fillId="0" borderId="50" xfId="0" applyNumberFormat="1" applyFont="1" applyBorder="1" applyAlignment="1">
      <alignment horizontal="center"/>
    </xf>
    <xf numFmtId="3" fontId="3" fillId="0" borderId="78" xfId="0" applyNumberFormat="1" applyFont="1" applyBorder="1" applyAlignment="1">
      <alignment horizontal="center"/>
    </xf>
    <xf numFmtId="171" fontId="19" fillId="0" borderId="41" xfId="0" applyNumberFormat="1" applyFont="1" applyFill="1" applyBorder="1" applyAlignment="1">
      <alignment horizontal="center"/>
    </xf>
    <xf numFmtId="171" fontId="3" fillId="0" borderId="41" xfId="0" applyNumberFormat="1" applyFont="1" applyFill="1" applyBorder="1" applyAlignment="1">
      <alignment horizontal="center"/>
    </xf>
    <xf numFmtId="171" fontId="16" fillId="0" borderId="0" xfId="0" applyNumberFormat="1" applyFont="1"/>
    <xf numFmtId="171" fontId="2" fillId="0" borderId="0" xfId="0" applyNumberFormat="1" applyFont="1"/>
    <xf numFmtId="3" fontId="1" fillId="0" borderId="0" xfId="0" applyNumberFormat="1" applyFont="1"/>
    <xf numFmtId="3" fontId="84" fillId="0" borderId="0" xfId="0" applyNumberFormat="1" applyFont="1"/>
    <xf numFmtId="3" fontId="84" fillId="2" borderId="17" xfId="0" applyNumberFormat="1" applyFont="1" applyFill="1" applyBorder="1"/>
    <xf numFmtId="3" fontId="29" fillId="0" borderId="73" xfId="0" applyNumberFormat="1" applyFont="1" applyBorder="1" applyAlignment="1">
      <alignment horizontal="center"/>
    </xf>
    <xf numFmtId="3" fontId="84" fillId="0" borderId="74" xfId="0" applyNumberFormat="1" applyFont="1" applyBorder="1"/>
    <xf numFmtId="3" fontId="29" fillId="0" borderId="69" xfId="0" applyNumberFormat="1" applyFont="1" applyBorder="1" applyAlignment="1">
      <alignment horizontal="center"/>
    </xf>
    <xf numFmtId="3" fontId="84" fillId="0" borderId="20" xfId="0" applyNumberFormat="1" applyFont="1" applyBorder="1"/>
    <xf numFmtId="3" fontId="84" fillId="0" borderId="45" xfId="0" applyNumberFormat="1" applyFont="1" applyBorder="1"/>
    <xf numFmtId="3" fontId="84" fillId="0" borderId="19" xfId="0" applyNumberFormat="1" applyFont="1" applyBorder="1"/>
    <xf numFmtId="3" fontId="28" fillId="0" borderId="53" xfId="0" applyNumberFormat="1" applyFont="1" applyBorder="1"/>
    <xf numFmtId="3" fontId="29" fillId="0" borderId="73" xfId="0" applyNumberFormat="1" applyFont="1" applyBorder="1"/>
    <xf numFmtId="3" fontId="29" fillId="0" borderId="22" xfId="0" applyNumberFormat="1" applyFont="1" applyBorder="1"/>
    <xf numFmtId="171" fontId="28" fillId="0" borderId="24" xfId="1" applyNumberFormat="1" applyFont="1" applyBorder="1"/>
    <xf numFmtId="3" fontId="28" fillId="0" borderId="23" xfId="0" applyNumberFormat="1" applyFont="1" applyBorder="1"/>
    <xf numFmtId="3" fontId="28" fillId="0" borderId="51" xfId="0" applyNumberFormat="1" applyFont="1" applyBorder="1"/>
    <xf numFmtId="3" fontId="29" fillId="0" borderId="20" xfId="0" applyNumberFormat="1" applyFont="1" applyBorder="1"/>
    <xf numFmtId="3" fontId="64" fillId="0" borderId="31" xfId="0" applyNumberFormat="1" applyFont="1" applyBorder="1"/>
    <xf numFmtId="3" fontId="28" fillId="0" borderId="21" xfId="0" applyNumberFormat="1" applyFont="1" applyBorder="1" applyAlignment="1">
      <alignment horizontal="left" indent="2"/>
    </xf>
    <xf numFmtId="0" fontId="29" fillId="0" borderId="33" xfId="0" applyFont="1" applyBorder="1"/>
    <xf numFmtId="3" fontId="63" fillId="0" borderId="37" xfId="0" applyNumberFormat="1" applyFont="1" applyBorder="1"/>
    <xf numFmtId="0" fontId="29" fillId="0" borderId="5" xfId="0" applyFont="1" applyBorder="1"/>
    <xf numFmtId="0" fontId="28" fillId="0" borderId="21" xfId="0" applyFont="1" applyBorder="1"/>
    <xf numFmtId="0" fontId="63" fillId="0" borderId="20" xfId="0" applyFont="1" applyBorder="1"/>
    <xf numFmtId="0" fontId="28" fillId="0" borderId="33" xfId="0" applyFont="1" applyBorder="1"/>
    <xf numFmtId="3" fontId="84" fillId="0" borderId="38" xfId="0" applyNumberFormat="1" applyFont="1" applyBorder="1"/>
    <xf numFmtId="14" fontId="43" fillId="0" borderId="0" xfId="0" applyNumberFormat="1" applyFont="1"/>
    <xf numFmtId="0" fontId="11" fillId="0" borderId="5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73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0" fillId="0" borderId="73" xfId="0" applyNumberFormat="1" applyFont="1" applyBorder="1" applyAlignment="1">
      <alignment horizontal="center"/>
    </xf>
    <xf numFmtId="3" fontId="30" fillId="0" borderId="69" xfId="0" applyNumberFormat="1" applyFont="1" applyBorder="1" applyAlignment="1">
      <alignment horizontal="center"/>
    </xf>
    <xf numFmtId="3" fontId="30" fillId="0" borderId="34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26" xfId="0" applyFont="1" applyBorder="1" applyAlignment="1">
      <alignment horizontal="center"/>
    </xf>
    <xf numFmtId="3" fontId="29" fillId="0" borderId="52" xfId="0" applyNumberFormat="1" applyFont="1" applyBorder="1" applyAlignment="1">
      <alignment horizontal="center"/>
    </xf>
    <xf numFmtId="3" fontId="29" fillId="0" borderId="65" xfId="0" applyNumberFormat="1" applyFont="1" applyBorder="1" applyAlignment="1">
      <alignment horizontal="center"/>
    </xf>
    <xf numFmtId="3" fontId="29" fillId="0" borderId="66" xfId="0" applyNumberFormat="1" applyFont="1" applyBorder="1" applyAlignment="1">
      <alignment horizontal="center"/>
    </xf>
    <xf numFmtId="3" fontId="93" fillId="0" borderId="33" xfId="0" applyNumberFormat="1" applyFont="1" applyBorder="1" applyAlignment="1">
      <alignment horizontal="center"/>
    </xf>
    <xf numFmtId="3" fontId="93" fillId="0" borderId="39" xfId="0" applyNumberFormat="1" applyFont="1" applyBorder="1" applyAlignment="1">
      <alignment horizontal="center"/>
    </xf>
    <xf numFmtId="3" fontId="93" fillId="0" borderId="40" xfId="0" applyNumberFormat="1" applyFont="1" applyBorder="1" applyAlignment="1">
      <alignment horizontal="center"/>
    </xf>
    <xf numFmtId="3" fontId="94" fillId="0" borderId="0" xfId="0" applyNumberFormat="1" applyFont="1" applyBorder="1" applyAlignment="1">
      <alignment horizontal="center"/>
    </xf>
    <xf numFmtId="3" fontId="84" fillId="0" borderId="1" xfId="0" applyNumberFormat="1" applyFont="1" applyBorder="1" applyAlignment="1">
      <alignment horizontal="center"/>
    </xf>
    <xf numFmtId="3" fontId="84" fillId="0" borderId="47" xfId="0" applyNumberFormat="1" applyFont="1" applyBorder="1" applyAlignment="1">
      <alignment horizontal="center"/>
    </xf>
    <xf numFmtId="3" fontId="84" fillId="0" borderId="56" xfId="0" applyNumberFormat="1" applyFont="1" applyBorder="1" applyAlignment="1">
      <alignment horizontal="center"/>
    </xf>
    <xf numFmtId="3" fontId="29" fillId="0" borderId="0" xfId="0" applyNumberFormat="1" applyFont="1" applyAlignment="1">
      <alignment horizontal="center"/>
    </xf>
    <xf numFmtId="3" fontId="28" fillId="0" borderId="65" xfId="0" applyNumberFormat="1" applyFont="1" applyBorder="1" applyAlignment="1">
      <alignment horizontal="center" vertical="center"/>
    </xf>
    <xf numFmtId="3" fontId="28" fillId="0" borderId="7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19" xfId="0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36" xfId="0" applyNumberFormat="1" applyFont="1" applyBorder="1" applyAlignment="1">
      <alignment horizontal="center"/>
    </xf>
    <xf numFmtId="3" fontId="9" fillId="0" borderId="76" xfId="0" applyNumberFormat="1" applyFont="1" applyBorder="1" applyAlignment="1">
      <alignment horizontal="center" vertical="center"/>
    </xf>
    <xf numFmtId="3" fontId="9" fillId="0" borderId="46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/>
    </xf>
    <xf numFmtId="171" fontId="9" fillId="0" borderId="62" xfId="0" applyNumberFormat="1" applyFont="1" applyBorder="1" applyAlignment="1">
      <alignment horizontal="center"/>
    </xf>
    <xf numFmtId="3" fontId="19" fillId="0" borderId="62" xfId="0" applyNumberFormat="1" applyFont="1" applyFill="1" applyBorder="1" applyAlignment="1">
      <alignment horizontal="center"/>
    </xf>
    <xf numFmtId="3" fontId="19" fillId="0" borderId="77" xfId="0" applyNumberFormat="1" applyFont="1" applyFill="1" applyBorder="1" applyAlignment="1">
      <alignment horizontal="center"/>
    </xf>
    <xf numFmtId="3" fontId="4" fillId="0" borderId="73" xfId="0" applyNumberFormat="1" applyFont="1" applyBorder="1" applyAlignment="1">
      <alignment horizontal="center"/>
    </xf>
    <xf numFmtId="3" fontId="4" fillId="0" borderId="69" xfId="0" applyNumberFormat="1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0" borderId="66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4" fillId="0" borderId="75" xfId="0" applyNumberFormat="1" applyFont="1" applyBorder="1" applyAlignment="1">
      <alignment horizontal="center"/>
    </xf>
    <xf numFmtId="3" fontId="4" fillId="0" borderId="70" xfId="0" applyNumberFormat="1" applyFont="1" applyBorder="1" applyAlignment="1">
      <alignment horizontal="center"/>
    </xf>
    <xf numFmtId="3" fontId="4" fillId="0" borderId="67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71" fontId="28" fillId="0" borderId="0" xfId="0" applyNumberFormat="1" applyFont="1" applyAlignment="1">
      <alignment horizontal="center"/>
    </xf>
    <xf numFmtId="3" fontId="3" fillId="0" borderId="65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3" fontId="30" fillId="0" borderId="19" xfId="0" applyNumberFormat="1" applyFont="1" applyBorder="1" applyAlignment="1">
      <alignment horizontal="center"/>
    </xf>
    <xf numFmtId="3" fontId="55" fillId="0" borderId="0" xfId="0" applyNumberFormat="1" applyFont="1" applyAlignment="1">
      <alignment horizontal="center"/>
    </xf>
    <xf numFmtId="3" fontId="58" fillId="0" borderId="76" xfId="0" applyNumberFormat="1" applyFont="1" applyBorder="1" applyAlignment="1">
      <alignment horizontal="center" vertical="center"/>
    </xf>
    <xf numFmtId="3" fontId="58" fillId="0" borderId="46" xfId="0" applyNumberFormat="1" applyFont="1" applyBorder="1" applyAlignment="1">
      <alignment horizontal="center" vertical="center"/>
    </xf>
    <xf numFmtId="3" fontId="58" fillId="0" borderId="62" xfId="0" applyNumberFormat="1" applyFont="1" applyBorder="1" applyAlignment="1">
      <alignment horizontal="center"/>
    </xf>
    <xf numFmtId="171" fontId="58" fillId="0" borderId="62" xfId="0" applyNumberFormat="1" applyFont="1" applyBorder="1" applyAlignment="1">
      <alignment horizontal="center"/>
    </xf>
    <xf numFmtId="3" fontId="44" fillId="0" borderId="62" xfId="0" applyNumberFormat="1" applyFont="1" applyFill="1" applyBorder="1" applyAlignment="1">
      <alignment horizontal="center"/>
    </xf>
    <xf numFmtId="3" fontId="44" fillId="0" borderId="77" xfId="0" applyNumberFormat="1" applyFont="1" applyFill="1" applyBorder="1" applyAlignment="1">
      <alignment horizontal="center"/>
    </xf>
    <xf numFmtId="3" fontId="16" fillId="2" borderId="64" xfId="0" applyNumberFormat="1" applyFont="1" applyFill="1" applyBorder="1" applyAlignment="1">
      <alignment horizontal="center" vertical="center"/>
    </xf>
    <xf numFmtId="3" fontId="16" fillId="2" borderId="66" xfId="0" applyNumberFormat="1" applyFont="1" applyFill="1" applyBorder="1" applyAlignment="1">
      <alignment horizontal="center" vertical="center"/>
    </xf>
    <xf numFmtId="3" fontId="16" fillId="2" borderId="33" xfId="0" applyNumberFormat="1" applyFont="1" applyFill="1" applyBorder="1" applyAlignment="1">
      <alignment horizontal="center" vertical="center"/>
    </xf>
    <xf numFmtId="0" fontId="2" fillId="0" borderId="40" xfId="0" applyFont="1" applyBorder="1"/>
    <xf numFmtId="0" fontId="28" fillId="0" borderId="3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3" fontId="43" fillId="0" borderId="62" xfId="0" applyNumberFormat="1" applyFont="1" applyFill="1" applyBorder="1" applyAlignment="1">
      <alignment horizontal="center"/>
    </xf>
    <xf numFmtId="3" fontId="43" fillId="0" borderId="77" xfId="0" applyNumberFormat="1" applyFont="1" applyFill="1" applyBorder="1" applyAlignment="1">
      <alignment horizontal="center"/>
    </xf>
    <xf numFmtId="3" fontId="4" fillId="2" borderId="65" xfId="0" applyNumberFormat="1" applyFont="1" applyFill="1" applyBorder="1" applyAlignment="1">
      <alignment horizontal="center" vertical="center"/>
    </xf>
    <xf numFmtId="3" fontId="4" fillId="2" borderId="47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3" fontId="3" fillId="0" borderId="0" xfId="0" applyNumberFormat="1" applyFont="1"/>
    <xf numFmtId="0" fontId="82" fillId="2" borderId="2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67" fillId="0" borderId="5" xfId="0" applyNumberFormat="1" applyFont="1" applyBorder="1"/>
    <xf numFmtId="3" fontId="32" fillId="0" borderId="5" xfId="0" applyNumberFormat="1" applyFont="1" applyBorder="1"/>
    <xf numFmtId="3" fontId="30" fillId="0" borderId="5" xfId="0" applyNumberFormat="1" applyFont="1" applyBorder="1"/>
    <xf numFmtId="3" fontId="29" fillId="0" borderId="5" xfId="0" applyNumberFormat="1" applyFont="1" applyBorder="1"/>
    <xf numFmtId="3" fontId="28" fillId="0" borderId="5" xfId="0" applyNumberFormat="1" applyFont="1" applyBorder="1"/>
    <xf numFmtId="3" fontId="30" fillId="0" borderId="33" xfId="0" applyNumberFormat="1" applyFont="1" applyBorder="1"/>
    <xf numFmtId="3" fontId="55" fillId="0" borderId="43" xfId="0" applyNumberFormat="1" applyFont="1" applyBorder="1" applyAlignment="1">
      <alignment horizontal="center"/>
    </xf>
    <xf numFmtId="16" fontId="8" fillId="0" borderId="0" xfId="0" applyNumberFormat="1" applyFont="1" applyBorder="1"/>
    <xf numFmtId="0" fontId="62" fillId="2" borderId="0" xfId="0" applyFont="1" applyFill="1" applyBorder="1"/>
    <xf numFmtId="0" fontId="0" fillId="0" borderId="0" xfId="0" applyBorder="1" applyAlignment="1">
      <alignment horizontal="center"/>
    </xf>
    <xf numFmtId="170" fontId="8" fillId="0" borderId="0" xfId="0" applyNumberFormat="1" applyFont="1" applyBorder="1"/>
    <xf numFmtId="3" fontId="4" fillId="0" borderId="0" xfId="0" applyNumberFormat="1" applyFont="1" applyBorder="1"/>
    <xf numFmtId="14" fontId="8" fillId="0" borderId="0" xfId="0" applyNumberFormat="1" applyFont="1" applyBorder="1"/>
    <xf numFmtId="16" fontId="22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0" fillId="0" borderId="7" xfId="0" applyNumberFormat="1" applyFill="1" applyBorder="1"/>
    <xf numFmtId="16" fontId="8" fillId="0" borderId="7" xfId="0" applyNumberFormat="1" applyFont="1" applyBorder="1"/>
    <xf numFmtId="0" fontId="55" fillId="0" borderId="69" xfId="0" applyNumberFormat="1" applyFon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9" fillId="0" borderId="0" xfId="0" applyNumberFormat="1" applyFont="1" applyAlignment="1"/>
    <xf numFmtId="171" fontId="2" fillId="0" borderId="0" xfId="0" applyNumberFormat="1" applyFont="1" applyAlignment="1">
      <alignment horizontal="center"/>
    </xf>
  </cellXfs>
  <cellStyles count="4">
    <cellStyle name="Comma" xfId="1" builtinId="3"/>
    <cellStyle name="Comma [0]" xfId="2" builtinId="6"/>
    <cellStyle name="Hyperlink" xfId="3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38100</xdr:rowOff>
    </xdr:from>
    <xdr:to>
      <xdr:col>0</xdr:col>
      <xdr:colOff>123825</xdr:colOff>
      <xdr:row>9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 flipV="1">
          <a:off x="104775" y="1685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419100</xdr:colOff>
      <xdr:row>16</xdr:row>
      <xdr:rowOff>57150</xdr:rowOff>
    </xdr:from>
    <xdr:to>
      <xdr:col>2</xdr:col>
      <xdr:colOff>1790700</xdr:colOff>
      <xdr:row>20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52825" y="2838450"/>
          <a:ext cx="1371600" cy="590550"/>
        </a:xfrm>
        <a:prstGeom prst="rect">
          <a:avLst/>
        </a:prstGeom>
        <a:solidFill>
          <a:srgbClr val="FFFFFF"/>
        </a:solidFill>
        <a:ln w="9525">
          <a:solidFill>
            <a:srgbClr val="3333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di Buku Kas Keluar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 Buku -4)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161925</xdr:colOff>
      <xdr:row>12</xdr:row>
      <xdr:rowOff>66675</xdr:rowOff>
    </xdr:from>
    <xdr:to>
      <xdr:col>3</xdr:col>
      <xdr:colOff>1085850</xdr:colOff>
      <xdr:row>16</xdr:row>
      <xdr:rowOff>76200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7829550" y="2200275"/>
          <a:ext cx="9239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Laporan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Keuangan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 -7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428625</xdr:colOff>
      <xdr:row>8</xdr:row>
      <xdr:rowOff>114300</xdr:rowOff>
    </xdr:from>
    <xdr:to>
      <xdr:col>2</xdr:col>
      <xdr:colOff>1847850</xdr:colOff>
      <xdr:row>12</xdr:row>
      <xdr:rowOff>19050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562350" y="1600200"/>
          <a:ext cx="14192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di buku Kas Masuk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 Buku 3)</a:t>
          </a:r>
        </a:p>
      </xdr:txBody>
    </xdr:sp>
    <xdr:clientData/>
  </xdr:twoCellAnchor>
  <xdr:twoCellAnchor>
    <xdr:from>
      <xdr:col>0</xdr:col>
      <xdr:colOff>123825</xdr:colOff>
      <xdr:row>5</xdr:row>
      <xdr:rowOff>28575</xdr:rowOff>
    </xdr:from>
    <xdr:to>
      <xdr:col>0</xdr:col>
      <xdr:colOff>962025</xdr:colOff>
      <xdr:row>7</xdr:row>
      <xdr:rowOff>66675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23825" y="1028700"/>
          <a:ext cx="8382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Transaksi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161925</xdr:colOff>
      <xdr:row>12</xdr:row>
      <xdr:rowOff>28575</xdr:rowOff>
    </xdr:from>
    <xdr:to>
      <xdr:col>1</xdr:col>
      <xdr:colOff>1085850</xdr:colOff>
      <xdr:row>19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400175" y="2162175"/>
          <a:ext cx="92392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Masukkan ke buku Rekapitulasi Kas harian (Buku 2)</a:t>
          </a:r>
        </a:p>
      </xdr:txBody>
    </xdr:sp>
    <xdr:clientData/>
  </xdr:twoCellAnchor>
  <xdr:twoCellAnchor>
    <xdr:from>
      <xdr:col>0</xdr:col>
      <xdr:colOff>981075</xdr:colOff>
      <xdr:row>6</xdr:row>
      <xdr:rowOff>104775</xdr:rowOff>
    </xdr:from>
    <xdr:to>
      <xdr:col>1</xdr:col>
      <xdr:colOff>219075</xdr:colOff>
      <xdr:row>6</xdr:row>
      <xdr:rowOff>114300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981075" y="12668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1485900</xdr:colOff>
      <xdr:row>7</xdr:row>
      <xdr:rowOff>38100</xdr:rowOff>
    </xdr:from>
    <xdr:to>
      <xdr:col>0</xdr:col>
      <xdr:colOff>1800225</xdr:colOff>
      <xdr:row>8</xdr:row>
      <xdr:rowOff>9525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238250" y="13620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1762125</xdr:colOff>
      <xdr:row>18</xdr:row>
      <xdr:rowOff>0</xdr:rowOff>
    </xdr:from>
    <xdr:to>
      <xdr:col>1</xdr:col>
      <xdr:colOff>1971675</xdr:colOff>
      <xdr:row>19</xdr:row>
      <xdr:rowOff>9525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000375" y="3105150"/>
          <a:ext cx="1333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1285875</xdr:colOff>
      <xdr:row>13</xdr:row>
      <xdr:rowOff>66675</xdr:rowOff>
    </xdr:from>
    <xdr:to>
      <xdr:col>0</xdr:col>
      <xdr:colOff>1619250</xdr:colOff>
      <xdr:row>14</xdr:row>
      <xdr:rowOff>38100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238250" y="236220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</xdr:row>
      <xdr:rowOff>152400</xdr:rowOff>
    </xdr:from>
    <xdr:to>
      <xdr:col>1</xdr:col>
      <xdr:colOff>1171575</xdr:colOff>
      <xdr:row>8</xdr:row>
      <xdr:rowOff>142875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466850" y="666750"/>
          <a:ext cx="942975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di Buku Mutasi kas harian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(Buku1)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628650</xdr:colOff>
      <xdr:row>8</xdr:row>
      <xdr:rowOff>66675</xdr:rowOff>
    </xdr:from>
    <xdr:to>
      <xdr:col>1</xdr:col>
      <xdr:colOff>628650</xdr:colOff>
      <xdr:row>12</xdr:row>
      <xdr:rowOff>9525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866900" y="1552575"/>
          <a:ext cx="0" cy="590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1152525</xdr:colOff>
      <xdr:row>10</xdr:row>
      <xdr:rowOff>95250</xdr:rowOff>
    </xdr:from>
    <xdr:to>
      <xdr:col>2</xdr:col>
      <xdr:colOff>400050</xdr:colOff>
      <xdr:row>14</xdr:row>
      <xdr:rowOff>133350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V="1">
          <a:off x="2390775" y="1905000"/>
          <a:ext cx="1143000" cy="685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1152525</xdr:colOff>
      <xdr:row>14</xdr:row>
      <xdr:rowOff>142875</xdr:rowOff>
    </xdr:from>
    <xdr:to>
      <xdr:col>2</xdr:col>
      <xdr:colOff>409575</xdr:colOff>
      <xdr:row>18</xdr:row>
      <xdr:rowOff>95250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2390775" y="2600325"/>
          <a:ext cx="1152525" cy="600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2495550</xdr:colOff>
      <xdr:row>9</xdr:row>
      <xdr:rowOff>209550</xdr:rowOff>
    </xdr:from>
    <xdr:to>
      <xdr:col>2</xdr:col>
      <xdr:colOff>3486150</xdr:colOff>
      <xdr:row>17</xdr:row>
      <xdr:rowOff>9525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5629275" y="1809750"/>
          <a:ext cx="99060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pada kolom transaksi bulan ini pada Neraca percobaan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(Buku 6)</a:t>
          </a:r>
        </a:p>
      </xdr:txBody>
    </xdr:sp>
    <xdr:clientData/>
  </xdr:twoCellAnchor>
  <xdr:twoCellAnchor>
    <xdr:from>
      <xdr:col>2</xdr:col>
      <xdr:colOff>2476500</xdr:colOff>
      <xdr:row>20</xdr:row>
      <xdr:rowOff>247650</xdr:rowOff>
    </xdr:from>
    <xdr:to>
      <xdr:col>2</xdr:col>
      <xdr:colOff>3619500</xdr:colOff>
      <xdr:row>26</xdr:row>
      <xdr:rowOff>28575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5610225" y="3638550"/>
          <a:ext cx="114300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Untuk Transaksi Non Tunai Gunakan Jurnal Memorial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 5) </a:t>
          </a:r>
        </a:p>
      </xdr:txBody>
    </xdr:sp>
    <xdr:clientData/>
  </xdr:twoCellAnchor>
  <xdr:twoCellAnchor>
    <xdr:from>
      <xdr:col>2</xdr:col>
      <xdr:colOff>2952750</xdr:colOff>
      <xdr:row>17</xdr:row>
      <xdr:rowOff>19050</xdr:rowOff>
    </xdr:from>
    <xdr:to>
      <xdr:col>2</xdr:col>
      <xdr:colOff>2962275</xdr:colOff>
      <xdr:row>20</xdr:row>
      <xdr:rowOff>219075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 flipH="1" flipV="1">
          <a:off x="6086475" y="2962275"/>
          <a:ext cx="9525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1809750</xdr:colOff>
      <xdr:row>14</xdr:row>
      <xdr:rowOff>76200</xdr:rowOff>
    </xdr:from>
    <xdr:to>
      <xdr:col>2</xdr:col>
      <xdr:colOff>2476500</xdr:colOff>
      <xdr:row>17</xdr:row>
      <xdr:rowOff>133350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 flipV="1">
          <a:off x="4943475" y="2533650"/>
          <a:ext cx="666750" cy="542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1895475</xdr:colOff>
      <xdr:row>10</xdr:row>
      <xdr:rowOff>133350</xdr:rowOff>
    </xdr:from>
    <xdr:to>
      <xdr:col>2</xdr:col>
      <xdr:colOff>2486025</xdr:colOff>
      <xdr:row>14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5029200" y="1943100"/>
          <a:ext cx="590550" cy="514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3476625</xdr:colOff>
      <xdr:row>14</xdr:row>
      <xdr:rowOff>38100</xdr:rowOff>
    </xdr:from>
    <xdr:to>
      <xdr:col>3</xdr:col>
      <xdr:colOff>152400</xdr:colOff>
      <xdr:row>14</xdr:row>
      <xdr:rowOff>57150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V="1">
          <a:off x="6610350" y="2495550"/>
          <a:ext cx="1209675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409575</xdr:colOff>
      <xdr:row>8</xdr:row>
      <xdr:rowOff>66675</xdr:rowOff>
    </xdr:from>
    <xdr:to>
      <xdr:col>0</xdr:col>
      <xdr:colOff>542925</xdr:colOff>
      <xdr:row>9</xdr:row>
      <xdr:rowOff>66675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09575" y="1552575"/>
          <a:ext cx="1333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</xdr:col>
      <xdr:colOff>1304925</xdr:colOff>
      <xdr:row>8</xdr:row>
      <xdr:rowOff>66675</xdr:rowOff>
    </xdr:from>
    <xdr:to>
      <xdr:col>1</xdr:col>
      <xdr:colOff>1457325</xdr:colOff>
      <xdr:row>9</xdr:row>
      <xdr:rowOff>47625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543175" y="155257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1228725</xdr:colOff>
      <xdr:row>18</xdr:row>
      <xdr:rowOff>47625</xdr:rowOff>
    </xdr:from>
    <xdr:to>
      <xdr:col>1</xdr:col>
      <xdr:colOff>1457325</xdr:colOff>
      <xdr:row>19</xdr:row>
      <xdr:rowOff>76200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466975" y="3152775"/>
          <a:ext cx="2286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1933575</xdr:colOff>
      <xdr:row>9</xdr:row>
      <xdr:rowOff>47625</xdr:rowOff>
    </xdr:from>
    <xdr:to>
      <xdr:col>2</xdr:col>
      <xdr:colOff>2085975</xdr:colOff>
      <xdr:row>10</xdr:row>
      <xdr:rowOff>66675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5067300" y="1695450"/>
          <a:ext cx="1524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1857375</xdr:colOff>
      <xdr:row>19</xdr:row>
      <xdr:rowOff>0</xdr:rowOff>
    </xdr:from>
    <xdr:to>
      <xdr:col>2</xdr:col>
      <xdr:colOff>2066925</xdr:colOff>
      <xdr:row>19</xdr:row>
      <xdr:rowOff>152400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991100" y="3267075"/>
          <a:ext cx="2095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2</xdr:col>
      <xdr:colOff>3086100</xdr:colOff>
      <xdr:row>19</xdr:row>
      <xdr:rowOff>0</xdr:rowOff>
    </xdr:from>
    <xdr:to>
      <xdr:col>2</xdr:col>
      <xdr:colOff>3209925</xdr:colOff>
      <xdr:row>20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219825" y="3267075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2</xdr:col>
      <xdr:colOff>3533775</xdr:colOff>
      <xdr:row>9</xdr:row>
      <xdr:rowOff>57150</xdr:rowOff>
    </xdr:from>
    <xdr:to>
      <xdr:col>2</xdr:col>
      <xdr:colOff>3667125</xdr:colOff>
      <xdr:row>10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6667500" y="1704975"/>
          <a:ext cx="1333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2</xdr:col>
      <xdr:colOff>4648200</xdr:colOff>
      <xdr:row>17</xdr:row>
      <xdr:rowOff>76200</xdr:rowOff>
    </xdr:from>
    <xdr:to>
      <xdr:col>2</xdr:col>
      <xdr:colOff>4810125</xdr:colOff>
      <xdr:row>18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7667625" y="3019425"/>
          <a:ext cx="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1</xdr:col>
      <xdr:colOff>142875</xdr:colOff>
      <xdr:row>21</xdr:row>
      <xdr:rowOff>57150</xdr:rowOff>
    </xdr:from>
    <xdr:to>
      <xdr:col>1</xdr:col>
      <xdr:colOff>1343025</xdr:colOff>
      <xdr:row>25</xdr:row>
      <xdr:rowOff>85725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1381125" y="3695700"/>
          <a:ext cx="120015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Juga di 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- Buku Tabungan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- Buku Pinjaman</a:t>
          </a:r>
        </a:p>
      </xdr:txBody>
    </xdr:sp>
    <xdr:clientData/>
  </xdr:twoCellAnchor>
  <xdr:twoCellAnchor>
    <xdr:from>
      <xdr:col>0</xdr:col>
      <xdr:colOff>628650</xdr:colOff>
      <xdr:row>7</xdr:row>
      <xdr:rowOff>133350</xdr:rowOff>
    </xdr:from>
    <xdr:to>
      <xdr:col>0</xdr:col>
      <xdr:colOff>628650</xdr:colOff>
      <xdr:row>23</xdr:row>
      <xdr:rowOff>95250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628650" y="1457325"/>
          <a:ext cx="0" cy="2600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628650</xdr:colOff>
      <xdr:row>23</xdr:row>
      <xdr:rowOff>85725</xdr:rowOff>
    </xdr:from>
    <xdr:to>
      <xdr:col>1</xdr:col>
      <xdr:colOff>123825</xdr:colOff>
      <xdr:row>23</xdr:row>
      <xdr:rowOff>95250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 flipV="1">
          <a:off x="628650" y="4048125"/>
          <a:ext cx="73342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161925</xdr:colOff>
      <xdr:row>17</xdr:row>
      <xdr:rowOff>66675</xdr:rowOff>
    </xdr:from>
    <xdr:to>
      <xdr:col>3</xdr:col>
      <xdr:colOff>1238250</xdr:colOff>
      <xdr:row>22</xdr:row>
      <xdr:rowOff>28575</xdr:rowOff>
    </xdr:to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7829550" y="3009900"/>
          <a:ext cx="107632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Periksa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semua buku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dan cocokkan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kebenarannya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(Buku1 s/d 7)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104775</xdr:colOff>
      <xdr:row>9</xdr:row>
      <xdr:rowOff>38100</xdr:rowOff>
    </xdr:from>
    <xdr:to>
      <xdr:col>8</xdr:col>
      <xdr:colOff>123825</xdr:colOff>
      <xdr:row>9</xdr:row>
      <xdr:rowOff>47625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 flipV="1">
          <a:off x="16773525" y="1685925"/>
          <a:ext cx="190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419100</xdr:colOff>
      <xdr:row>16</xdr:row>
      <xdr:rowOff>57150</xdr:rowOff>
    </xdr:from>
    <xdr:to>
      <xdr:col>10</xdr:col>
      <xdr:colOff>1790700</xdr:colOff>
      <xdr:row>20</xdr:row>
      <xdr:rowOff>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0126325" y="2838450"/>
          <a:ext cx="1371600" cy="590550"/>
        </a:xfrm>
        <a:prstGeom prst="rect">
          <a:avLst/>
        </a:prstGeom>
        <a:solidFill>
          <a:srgbClr val="FFFFFF"/>
        </a:solidFill>
        <a:ln w="9525">
          <a:solidFill>
            <a:srgbClr val="3333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di Buku Kas Keluar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 Buku -4)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161925</xdr:colOff>
      <xdr:row>12</xdr:row>
      <xdr:rowOff>66675</xdr:rowOff>
    </xdr:from>
    <xdr:to>
      <xdr:col>11</xdr:col>
      <xdr:colOff>1085850</xdr:colOff>
      <xdr:row>16</xdr:row>
      <xdr:rowOff>76200</xdr:rowOff>
    </xdr:to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23774400" y="2200275"/>
          <a:ext cx="9239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Laporan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Keuangan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 -7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10</xdr:col>
      <xdr:colOff>428625</xdr:colOff>
      <xdr:row>8</xdr:row>
      <xdr:rowOff>114300</xdr:rowOff>
    </xdr:from>
    <xdr:to>
      <xdr:col>10</xdr:col>
      <xdr:colOff>1847850</xdr:colOff>
      <xdr:row>12</xdr:row>
      <xdr:rowOff>19050</xdr:rowOff>
    </xdr:to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20135850" y="1600200"/>
          <a:ext cx="1419225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di buku Kas Masuk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 Buku 3)</a:t>
          </a:r>
        </a:p>
      </xdr:txBody>
    </xdr:sp>
    <xdr:clientData/>
  </xdr:twoCellAnchor>
  <xdr:twoCellAnchor>
    <xdr:from>
      <xdr:col>8</xdr:col>
      <xdr:colOff>123825</xdr:colOff>
      <xdr:row>5</xdr:row>
      <xdr:rowOff>28575</xdr:rowOff>
    </xdr:from>
    <xdr:to>
      <xdr:col>8</xdr:col>
      <xdr:colOff>962025</xdr:colOff>
      <xdr:row>7</xdr:row>
      <xdr:rowOff>66675</xdr:rowOff>
    </xdr:to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16792575" y="1028700"/>
          <a:ext cx="8382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Transaksi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161925</xdr:colOff>
      <xdr:row>12</xdr:row>
      <xdr:rowOff>28575</xdr:rowOff>
    </xdr:from>
    <xdr:to>
      <xdr:col>9</xdr:col>
      <xdr:colOff>1085850</xdr:colOff>
      <xdr:row>19</xdr:row>
      <xdr:rowOff>0</xdr:rowOff>
    </xdr:to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18288000" y="2162175"/>
          <a:ext cx="923925" cy="1104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Masukkan ke buku Rekapitulasi Kas harian (Buku 2)</a:t>
          </a:r>
        </a:p>
      </xdr:txBody>
    </xdr:sp>
    <xdr:clientData/>
  </xdr:twoCellAnchor>
  <xdr:twoCellAnchor>
    <xdr:from>
      <xdr:col>8</xdr:col>
      <xdr:colOff>981075</xdr:colOff>
      <xdr:row>6</xdr:row>
      <xdr:rowOff>104775</xdr:rowOff>
    </xdr:from>
    <xdr:to>
      <xdr:col>9</xdr:col>
      <xdr:colOff>219075</xdr:colOff>
      <xdr:row>6</xdr:row>
      <xdr:rowOff>114300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 flipV="1">
          <a:off x="17649825" y="1266825"/>
          <a:ext cx="69532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1485900</xdr:colOff>
      <xdr:row>7</xdr:row>
      <xdr:rowOff>38100</xdr:rowOff>
    </xdr:from>
    <xdr:to>
      <xdr:col>8</xdr:col>
      <xdr:colOff>1800225</xdr:colOff>
      <xdr:row>8</xdr:row>
      <xdr:rowOff>9525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8126075" y="13620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9</xdr:col>
      <xdr:colOff>1762125</xdr:colOff>
      <xdr:row>18</xdr:row>
      <xdr:rowOff>0</xdr:rowOff>
    </xdr:from>
    <xdr:to>
      <xdr:col>9</xdr:col>
      <xdr:colOff>1971675</xdr:colOff>
      <xdr:row>19</xdr:row>
      <xdr:rowOff>9525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9707225" y="3105150"/>
          <a:ext cx="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1285875</xdr:colOff>
      <xdr:row>13</xdr:row>
      <xdr:rowOff>66675</xdr:rowOff>
    </xdr:from>
    <xdr:to>
      <xdr:col>8</xdr:col>
      <xdr:colOff>1619250</xdr:colOff>
      <xdr:row>14</xdr:row>
      <xdr:rowOff>38100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7954625" y="2362200"/>
          <a:ext cx="1714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2</xdr:row>
      <xdr:rowOff>152400</xdr:rowOff>
    </xdr:from>
    <xdr:to>
      <xdr:col>9</xdr:col>
      <xdr:colOff>1171575</xdr:colOff>
      <xdr:row>8</xdr:row>
      <xdr:rowOff>47625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8354675" y="666750"/>
          <a:ext cx="94297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di Buku Mutasi kas harian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(Buku1)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628650</xdr:colOff>
      <xdr:row>8</xdr:row>
      <xdr:rowOff>66675</xdr:rowOff>
    </xdr:from>
    <xdr:to>
      <xdr:col>9</xdr:col>
      <xdr:colOff>628650</xdr:colOff>
      <xdr:row>12</xdr:row>
      <xdr:rowOff>9525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 flipH="1">
          <a:off x="18754725" y="1552575"/>
          <a:ext cx="0" cy="5905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1152525</xdr:colOff>
      <xdr:row>10</xdr:row>
      <xdr:rowOff>95250</xdr:rowOff>
    </xdr:from>
    <xdr:to>
      <xdr:col>10</xdr:col>
      <xdr:colOff>400050</xdr:colOff>
      <xdr:row>14</xdr:row>
      <xdr:rowOff>133350</xdr:rowOff>
    </xdr:to>
    <xdr:sp macro="" textlink="">
      <xdr:nvSpPr>
        <xdr:cNvPr id="1069" name="Line 45"/>
        <xdr:cNvSpPr>
          <a:spLocks noChangeShapeType="1"/>
        </xdr:cNvSpPr>
      </xdr:nvSpPr>
      <xdr:spPr bwMode="auto">
        <a:xfrm flipV="1">
          <a:off x="19278600" y="1905000"/>
          <a:ext cx="828675" cy="685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1152525</xdr:colOff>
      <xdr:row>14</xdr:row>
      <xdr:rowOff>142875</xdr:rowOff>
    </xdr:from>
    <xdr:to>
      <xdr:col>10</xdr:col>
      <xdr:colOff>409575</xdr:colOff>
      <xdr:row>18</xdr:row>
      <xdr:rowOff>95250</xdr:rowOff>
    </xdr:to>
    <xdr:sp macro="" textlink="">
      <xdr:nvSpPr>
        <xdr:cNvPr id="1070" name="Line 46"/>
        <xdr:cNvSpPr>
          <a:spLocks noChangeShapeType="1"/>
        </xdr:cNvSpPr>
      </xdr:nvSpPr>
      <xdr:spPr bwMode="auto">
        <a:xfrm>
          <a:off x="19278600" y="2600325"/>
          <a:ext cx="838200" cy="600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2495550</xdr:colOff>
      <xdr:row>9</xdr:row>
      <xdr:rowOff>209550</xdr:rowOff>
    </xdr:from>
    <xdr:to>
      <xdr:col>10</xdr:col>
      <xdr:colOff>3486150</xdr:colOff>
      <xdr:row>17</xdr:row>
      <xdr:rowOff>9525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22202775" y="1809750"/>
          <a:ext cx="990600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pada kolom transaksi bulan ini pada Neraca percobaan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(Buku 6)</a:t>
          </a:r>
        </a:p>
      </xdr:txBody>
    </xdr:sp>
    <xdr:clientData/>
  </xdr:twoCellAnchor>
  <xdr:twoCellAnchor>
    <xdr:from>
      <xdr:col>10</xdr:col>
      <xdr:colOff>2476500</xdr:colOff>
      <xdr:row>20</xdr:row>
      <xdr:rowOff>247650</xdr:rowOff>
    </xdr:from>
    <xdr:to>
      <xdr:col>10</xdr:col>
      <xdr:colOff>3619500</xdr:colOff>
      <xdr:row>26</xdr:row>
      <xdr:rowOff>28575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22183725" y="3638550"/>
          <a:ext cx="114300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Untuk Transaksi Non Tunai Gunakan Jurnal Memorial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 5) </a:t>
          </a:r>
        </a:p>
      </xdr:txBody>
    </xdr:sp>
    <xdr:clientData/>
  </xdr:twoCellAnchor>
  <xdr:twoCellAnchor>
    <xdr:from>
      <xdr:col>10</xdr:col>
      <xdr:colOff>2952750</xdr:colOff>
      <xdr:row>17</xdr:row>
      <xdr:rowOff>19050</xdr:rowOff>
    </xdr:from>
    <xdr:to>
      <xdr:col>10</xdr:col>
      <xdr:colOff>2962275</xdr:colOff>
      <xdr:row>20</xdr:row>
      <xdr:rowOff>219075</xdr:rowOff>
    </xdr:to>
    <xdr:sp macro="" textlink="">
      <xdr:nvSpPr>
        <xdr:cNvPr id="1073" name="Line 49"/>
        <xdr:cNvSpPr>
          <a:spLocks noChangeShapeType="1"/>
        </xdr:cNvSpPr>
      </xdr:nvSpPr>
      <xdr:spPr bwMode="auto">
        <a:xfrm flipH="1" flipV="1">
          <a:off x="22659975" y="2962275"/>
          <a:ext cx="9525" cy="6762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1809750</xdr:colOff>
      <xdr:row>14</xdr:row>
      <xdr:rowOff>76200</xdr:rowOff>
    </xdr:from>
    <xdr:to>
      <xdr:col>10</xdr:col>
      <xdr:colOff>2476500</xdr:colOff>
      <xdr:row>17</xdr:row>
      <xdr:rowOff>133350</xdr:rowOff>
    </xdr:to>
    <xdr:sp macro="" textlink="">
      <xdr:nvSpPr>
        <xdr:cNvPr id="1074" name="Line 50"/>
        <xdr:cNvSpPr>
          <a:spLocks noChangeShapeType="1"/>
        </xdr:cNvSpPr>
      </xdr:nvSpPr>
      <xdr:spPr bwMode="auto">
        <a:xfrm flipV="1">
          <a:off x="21516975" y="2533650"/>
          <a:ext cx="666750" cy="542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1895475</xdr:colOff>
      <xdr:row>10</xdr:row>
      <xdr:rowOff>133350</xdr:rowOff>
    </xdr:from>
    <xdr:to>
      <xdr:col>10</xdr:col>
      <xdr:colOff>2486025</xdr:colOff>
      <xdr:row>14</xdr:row>
      <xdr:rowOff>0</xdr:rowOff>
    </xdr:to>
    <xdr:sp macro="" textlink="">
      <xdr:nvSpPr>
        <xdr:cNvPr id="1075" name="Line 51"/>
        <xdr:cNvSpPr>
          <a:spLocks noChangeShapeType="1"/>
        </xdr:cNvSpPr>
      </xdr:nvSpPr>
      <xdr:spPr bwMode="auto">
        <a:xfrm>
          <a:off x="21602700" y="1943100"/>
          <a:ext cx="590550" cy="5143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3476625</xdr:colOff>
      <xdr:row>14</xdr:row>
      <xdr:rowOff>38100</xdr:rowOff>
    </xdr:from>
    <xdr:to>
      <xdr:col>11</xdr:col>
      <xdr:colOff>152400</xdr:colOff>
      <xdr:row>14</xdr:row>
      <xdr:rowOff>57150</xdr:rowOff>
    </xdr:to>
    <xdr:sp macro="" textlink="">
      <xdr:nvSpPr>
        <xdr:cNvPr id="1076" name="Line 52"/>
        <xdr:cNvSpPr>
          <a:spLocks noChangeShapeType="1"/>
        </xdr:cNvSpPr>
      </xdr:nvSpPr>
      <xdr:spPr bwMode="auto">
        <a:xfrm flipV="1">
          <a:off x="23183850" y="2495550"/>
          <a:ext cx="581025" cy="19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409575</xdr:colOff>
      <xdr:row>8</xdr:row>
      <xdr:rowOff>66675</xdr:rowOff>
    </xdr:from>
    <xdr:to>
      <xdr:col>8</xdr:col>
      <xdr:colOff>542925</xdr:colOff>
      <xdr:row>9</xdr:row>
      <xdr:rowOff>66675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17078325" y="1552575"/>
          <a:ext cx="1333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9</xdr:col>
      <xdr:colOff>1304925</xdr:colOff>
      <xdr:row>8</xdr:row>
      <xdr:rowOff>66675</xdr:rowOff>
    </xdr:from>
    <xdr:to>
      <xdr:col>9</xdr:col>
      <xdr:colOff>1457325</xdr:colOff>
      <xdr:row>9</xdr:row>
      <xdr:rowOff>47625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19431000" y="155257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9</xdr:col>
      <xdr:colOff>1228725</xdr:colOff>
      <xdr:row>18</xdr:row>
      <xdr:rowOff>47625</xdr:rowOff>
    </xdr:from>
    <xdr:to>
      <xdr:col>9</xdr:col>
      <xdr:colOff>1457325</xdr:colOff>
      <xdr:row>19</xdr:row>
      <xdr:rowOff>76200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19354800" y="3152775"/>
          <a:ext cx="2286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</xdr:col>
      <xdr:colOff>1933575</xdr:colOff>
      <xdr:row>9</xdr:row>
      <xdr:rowOff>47625</xdr:rowOff>
    </xdr:from>
    <xdr:to>
      <xdr:col>10</xdr:col>
      <xdr:colOff>2085975</xdr:colOff>
      <xdr:row>10</xdr:row>
      <xdr:rowOff>66675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21640800" y="1695450"/>
          <a:ext cx="15240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</xdr:col>
      <xdr:colOff>1857375</xdr:colOff>
      <xdr:row>19</xdr:row>
      <xdr:rowOff>0</xdr:rowOff>
    </xdr:from>
    <xdr:to>
      <xdr:col>10</xdr:col>
      <xdr:colOff>2066925</xdr:colOff>
      <xdr:row>19</xdr:row>
      <xdr:rowOff>152400</xdr:rowOff>
    </xdr:to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21564600" y="3267075"/>
          <a:ext cx="2095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3086100</xdr:colOff>
      <xdr:row>19</xdr:row>
      <xdr:rowOff>0</xdr:rowOff>
    </xdr:from>
    <xdr:to>
      <xdr:col>10</xdr:col>
      <xdr:colOff>3209925</xdr:colOff>
      <xdr:row>20</xdr:row>
      <xdr:rowOff>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22793325" y="3267075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10</xdr:col>
      <xdr:colOff>3533775</xdr:colOff>
      <xdr:row>9</xdr:row>
      <xdr:rowOff>57150</xdr:rowOff>
    </xdr:from>
    <xdr:to>
      <xdr:col>10</xdr:col>
      <xdr:colOff>3667125</xdr:colOff>
      <xdr:row>10</xdr:row>
      <xdr:rowOff>76200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23241000" y="1704975"/>
          <a:ext cx="1333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10</xdr:col>
      <xdr:colOff>4648200</xdr:colOff>
      <xdr:row>17</xdr:row>
      <xdr:rowOff>76200</xdr:rowOff>
    </xdr:from>
    <xdr:to>
      <xdr:col>10</xdr:col>
      <xdr:colOff>4810125</xdr:colOff>
      <xdr:row>18</xdr:row>
      <xdr:rowOff>76200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3612475" y="3019425"/>
          <a:ext cx="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9</xdr:col>
      <xdr:colOff>142875</xdr:colOff>
      <xdr:row>21</xdr:row>
      <xdr:rowOff>57150</xdr:rowOff>
    </xdr:from>
    <xdr:to>
      <xdr:col>9</xdr:col>
      <xdr:colOff>1343025</xdr:colOff>
      <xdr:row>25</xdr:row>
      <xdr:rowOff>85725</xdr:rowOff>
    </xdr:to>
    <xdr:sp macro="" textlink="">
      <xdr:nvSpPr>
        <xdr:cNvPr id="1085" name="Text Box 61"/>
        <xdr:cNvSpPr txBox="1">
          <a:spLocks noChangeArrowheads="1"/>
        </xdr:cNvSpPr>
      </xdr:nvSpPr>
      <xdr:spPr bwMode="auto">
        <a:xfrm>
          <a:off x="18268950" y="3695700"/>
          <a:ext cx="120015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Juga di 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- Buku Tabungan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- Buku Pinjaman</a:t>
          </a:r>
        </a:p>
      </xdr:txBody>
    </xdr:sp>
    <xdr:clientData/>
  </xdr:twoCellAnchor>
  <xdr:twoCellAnchor>
    <xdr:from>
      <xdr:col>8</xdr:col>
      <xdr:colOff>628650</xdr:colOff>
      <xdr:row>7</xdr:row>
      <xdr:rowOff>133350</xdr:rowOff>
    </xdr:from>
    <xdr:to>
      <xdr:col>8</xdr:col>
      <xdr:colOff>628650</xdr:colOff>
      <xdr:row>23</xdr:row>
      <xdr:rowOff>95250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17297400" y="1457325"/>
          <a:ext cx="0" cy="2600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628650</xdr:colOff>
      <xdr:row>23</xdr:row>
      <xdr:rowOff>95250</xdr:rowOff>
    </xdr:from>
    <xdr:to>
      <xdr:col>10</xdr:col>
      <xdr:colOff>2457450</xdr:colOff>
      <xdr:row>23</xdr:row>
      <xdr:rowOff>104775</xdr:rowOff>
    </xdr:to>
    <xdr:sp macro="" textlink="">
      <xdr:nvSpPr>
        <xdr:cNvPr id="1087" name="Line 63"/>
        <xdr:cNvSpPr>
          <a:spLocks noChangeShapeType="1"/>
        </xdr:cNvSpPr>
      </xdr:nvSpPr>
      <xdr:spPr bwMode="auto">
        <a:xfrm>
          <a:off x="17297400" y="4057650"/>
          <a:ext cx="4867275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161925</xdr:colOff>
      <xdr:row>17</xdr:row>
      <xdr:rowOff>66675</xdr:rowOff>
    </xdr:from>
    <xdr:to>
      <xdr:col>11</xdr:col>
      <xdr:colOff>1238250</xdr:colOff>
      <xdr:row>22</xdr:row>
      <xdr:rowOff>28575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23774400" y="3009900"/>
          <a:ext cx="1076325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Periksa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semua buku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dan cocokkan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kebenarannya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(Buku1 s/d 7)</a:t>
          </a:r>
        </a:p>
        <a:p>
          <a:pPr algn="ctr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38100</xdr:colOff>
      <xdr:row>12</xdr:row>
      <xdr:rowOff>19050</xdr:rowOff>
    </xdr:from>
    <xdr:to>
      <xdr:col>13</xdr:col>
      <xdr:colOff>1181100</xdr:colOff>
      <xdr:row>17</xdr:row>
      <xdr:rowOff>19050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25050750" y="2152650"/>
          <a:ext cx="114300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Untuk Transaksi Non Tunai Gunakan Jurnal Memorial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 5) </a:t>
          </a:r>
        </a:p>
      </xdr:txBody>
    </xdr:sp>
    <xdr:clientData/>
  </xdr:twoCellAnchor>
  <xdr:twoCellAnchor>
    <xdr:from>
      <xdr:col>13</xdr:col>
      <xdr:colOff>1381125</xdr:colOff>
      <xdr:row>11</xdr:row>
      <xdr:rowOff>19050</xdr:rowOff>
    </xdr:from>
    <xdr:to>
      <xdr:col>13</xdr:col>
      <xdr:colOff>2371725</xdr:colOff>
      <xdr:row>18</xdr:row>
      <xdr:rowOff>47625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26393775" y="1990725"/>
          <a:ext cx="99060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Catat pada kolom transaksi bulan ini pada Neraca percobaan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(Buku 6)</a:t>
          </a:r>
        </a:p>
      </xdr:txBody>
    </xdr:sp>
    <xdr:clientData/>
  </xdr:twoCellAnchor>
  <xdr:twoCellAnchor>
    <xdr:from>
      <xdr:col>13</xdr:col>
      <xdr:colOff>2724150</xdr:colOff>
      <xdr:row>12</xdr:row>
      <xdr:rowOff>19050</xdr:rowOff>
    </xdr:from>
    <xdr:to>
      <xdr:col>13</xdr:col>
      <xdr:colOff>3648075</xdr:colOff>
      <xdr:row>16</xdr:row>
      <xdr:rowOff>28575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27736800" y="2152650"/>
          <a:ext cx="92392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Laporan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Keuangan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(Buku -7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13</xdr:col>
      <xdr:colOff>2381250</xdr:colOff>
      <xdr:row>14</xdr:row>
      <xdr:rowOff>38100</xdr:rowOff>
    </xdr:from>
    <xdr:to>
      <xdr:col>13</xdr:col>
      <xdr:colOff>2762250</xdr:colOff>
      <xdr:row>14</xdr:row>
      <xdr:rowOff>66675</xdr:rowOff>
    </xdr:to>
    <xdr:sp macro="" textlink="">
      <xdr:nvSpPr>
        <xdr:cNvPr id="1092" name="Line 68"/>
        <xdr:cNvSpPr>
          <a:spLocks noChangeShapeType="1"/>
        </xdr:cNvSpPr>
      </xdr:nvSpPr>
      <xdr:spPr bwMode="auto">
        <a:xfrm>
          <a:off x="27393900" y="2495550"/>
          <a:ext cx="381000" cy="285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1190625</xdr:colOff>
      <xdr:row>14</xdr:row>
      <xdr:rowOff>47625</xdr:rowOff>
    </xdr:from>
    <xdr:to>
      <xdr:col>13</xdr:col>
      <xdr:colOff>1495425</xdr:colOff>
      <xdr:row>14</xdr:row>
      <xdr:rowOff>76200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 flipV="1">
          <a:off x="26203275" y="2505075"/>
          <a:ext cx="304800" cy="285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1133475</xdr:colOff>
      <xdr:row>14</xdr:row>
      <xdr:rowOff>19050</xdr:rowOff>
    </xdr:from>
    <xdr:to>
      <xdr:col>13</xdr:col>
      <xdr:colOff>19050</xdr:colOff>
      <xdr:row>14</xdr:row>
      <xdr:rowOff>28575</xdr:rowOff>
    </xdr:to>
    <xdr:sp macro="" textlink="">
      <xdr:nvSpPr>
        <xdr:cNvPr id="1094" name="Line 70"/>
        <xdr:cNvSpPr>
          <a:spLocks noChangeShapeType="1"/>
        </xdr:cNvSpPr>
      </xdr:nvSpPr>
      <xdr:spPr bwMode="auto">
        <a:xfrm flipV="1">
          <a:off x="24745950" y="2476500"/>
          <a:ext cx="285750" cy="9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9525</xdr:rowOff>
    </xdr:from>
    <xdr:to>
      <xdr:col>14</xdr:col>
      <xdr:colOff>0</xdr:colOff>
      <xdr:row>39</xdr:row>
      <xdr:rowOff>28575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8972550" y="381000"/>
          <a:ext cx="0" cy="6829425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152400</xdr:rowOff>
    </xdr:from>
    <xdr:to>
      <xdr:col>3</xdr:col>
      <xdr:colOff>0</xdr:colOff>
      <xdr:row>18</xdr:row>
      <xdr:rowOff>133350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7524750" y="4171950"/>
          <a:ext cx="0" cy="144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17</xdr:row>
      <xdr:rowOff>142875</xdr:rowOff>
    </xdr:from>
    <xdr:to>
      <xdr:col>3</xdr:col>
      <xdr:colOff>0</xdr:colOff>
      <xdr:row>23</xdr:row>
      <xdr:rowOff>57150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7524750" y="5353050"/>
          <a:ext cx="0" cy="1571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3</xdr:col>
      <xdr:colOff>0</xdr:colOff>
      <xdr:row>2</xdr:row>
      <xdr:rowOff>142875</xdr:rowOff>
    </xdr:from>
    <xdr:to>
      <xdr:col>3</xdr:col>
      <xdr:colOff>0</xdr:colOff>
      <xdr:row>5</xdr:row>
      <xdr:rowOff>57150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7524750" y="638175"/>
          <a:ext cx="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0</xdr:rowOff>
    </xdr:from>
    <xdr:to>
      <xdr:col>5</xdr:col>
      <xdr:colOff>485775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7877175" y="0"/>
          <a:ext cx="38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5</xdr:col>
      <xdr:colOff>28575</xdr:colOff>
      <xdr:row>0</xdr:row>
      <xdr:rowOff>0</xdr:rowOff>
    </xdr:from>
    <xdr:to>
      <xdr:col>5</xdr:col>
      <xdr:colOff>438150</xdr:colOff>
      <xdr:row>0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7800975" y="0"/>
          <a:ext cx="409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9525</xdr:rowOff>
    </xdr:from>
    <xdr:to>
      <xdr:col>15</xdr:col>
      <xdr:colOff>0</xdr:colOff>
      <xdr:row>24</xdr:row>
      <xdr:rowOff>28575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9934575" y="457200"/>
          <a:ext cx="0" cy="5305425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36</xdr:row>
      <xdr:rowOff>76200</xdr:rowOff>
    </xdr:from>
    <xdr:to>
      <xdr:col>2</xdr:col>
      <xdr:colOff>2533650</xdr:colOff>
      <xdr:row>37</xdr:row>
      <xdr:rowOff>38100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 flipH="1" flipV="1">
          <a:off x="3476625" y="10391775"/>
          <a:ext cx="2562225" cy="26670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9525</xdr:rowOff>
    </xdr:from>
    <xdr:to>
      <xdr:col>11</xdr:col>
      <xdr:colOff>0</xdr:colOff>
      <xdr:row>24</xdr:row>
      <xdr:rowOff>28575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934575" y="457200"/>
          <a:ext cx="0" cy="5305425"/>
        </a:xfrm>
        <a:prstGeom prst="line">
          <a:avLst/>
        </a:prstGeom>
        <a:noFill/>
        <a:ln w="57150" cmpd="thickThin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25</xdr:row>
      <xdr:rowOff>95250</xdr:rowOff>
    </xdr:from>
    <xdr:to>
      <xdr:col>18</xdr:col>
      <xdr:colOff>38100</xdr:colOff>
      <xdr:row>30</xdr:row>
      <xdr:rowOff>38100</xdr:rowOff>
    </xdr:to>
    <xdr:sp macro="" textlink="">
      <xdr:nvSpPr>
        <xdr:cNvPr id="10241" name="Oval 1"/>
        <xdr:cNvSpPr>
          <a:spLocks noChangeArrowheads="1"/>
        </xdr:cNvSpPr>
      </xdr:nvSpPr>
      <xdr:spPr bwMode="auto">
        <a:xfrm>
          <a:off x="9744075" y="4219575"/>
          <a:ext cx="1152525" cy="790575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42</xdr:row>
      <xdr:rowOff>28575</xdr:rowOff>
    </xdr:from>
    <xdr:to>
      <xdr:col>2</xdr:col>
      <xdr:colOff>904875</xdr:colOff>
      <xdr:row>47</xdr:row>
      <xdr:rowOff>161925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3038475" y="8067675"/>
          <a:ext cx="8572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51</xdr:row>
      <xdr:rowOff>47625</xdr:rowOff>
    </xdr:from>
    <xdr:to>
      <xdr:col>1</xdr:col>
      <xdr:colOff>895350</xdr:colOff>
      <xdr:row>68</xdr:row>
      <xdr:rowOff>57150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047875" y="9744075"/>
          <a:ext cx="838200" cy="30956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36</xdr:row>
      <xdr:rowOff>0</xdr:rowOff>
    </xdr:from>
    <xdr:to>
      <xdr:col>3</xdr:col>
      <xdr:colOff>457200</xdr:colOff>
      <xdr:row>40</xdr:row>
      <xdr:rowOff>142875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 flipH="1">
          <a:off x="2962275" y="6153150"/>
          <a:ext cx="2638425" cy="790575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k3juz64@telkom.net" TargetMode="External"/><Relationship Id="rId1" Type="http://schemas.openxmlformats.org/officeDocument/2006/relationships/hyperlink" Target="mailto:kurniawan_se@yahoo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k3juz64@telkom.net" TargetMode="External"/><Relationship Id="rId1" Type="http://schemas.openxmlformats.org/officeDocument/2006/relationships/hyperlink" Target="mailto:kurniawan_se@yahoo.com" TargetMode="External"/><Relationship Id="rId4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k3juz64@telkom.net" TargetMode="External"/><Relationship Id="rId1" Type="http://schemas.openxmlformats.org/officeDocument/2006/relationships/hyperlink" Target="mailto:kurniawan_se@yahoo.com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kurniawan_se@yahoo.com" TargetMode="External"/><Relationship Id="rId2" Type="http://schemas.openxmlformats.org/officeDocument/2006/relationships/hyperlink" Target="mailto:k3juz64@telkom.net" TargetMode="External"/><Relationship Id="rId1" Type="http://schemas.openxmlformats.org/officeDocument/2006/relationships/hyperlink" Target="mailto:kurniawan_se@yahoo.com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k3juz64@telko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27"/>
  <sheetViews>
    <sheetView topLeftCell="B1" zoomScale="105" workbookViewId="0">
      <selection activeCell="D10" sqref="D10"/>
    </sheetView>
  </sheetViews>
  <sheetFormatPr defaultRowHeight="12.75"/>
  <cols>
    <col min="1" max="1" width="18.5703125" customWidth="1"/>
    <col min="2" max="2" width="28.42578125" customWidth="1"/>
    <col min="3" max="3" width="68" customWidth="1"/>
    <col min="4" max="4" width="23.42578125" customWidth="1"/>
    <col min="5" max="5" width="6.28515625" customWidth="1"/>
    <col min="6" max="6" width="47.140625" customWidth="1"/>
    <col min="7" max="7" width="49" customWidth="1"/>
    <col min="9" max="9" width="21.85546875" customWidth="1"/>
    <col min="10" max="10" width="23.7109375" customWidth="1"/>
    <col min="11" max="11" width="58.5703125" customWidth="1"/>
    <col min="12" max="12" width="19.42578125" customWidth="1"/>
    <col min="13" max="13" width="1.5703125" customWidth="1"/>
    <col min="14" max="14" width="58.140625" customWidth="1"/>
  </cols>
  <sheetData>
    <row r="1" spans="1:14" ht="20.25">
      <c r="A1" s="1090" t="s">
        <v>515</v>
      </c>
      <c r="B1" s="1090"/>
      <c r="C1" s="1090"/>
      <c r="D1" s="1091"/>
      <c r="E1" s="717"/>
      <c r="I1" s="1090" t="s">
        <v>367</v>
      </c>
      <c r="J1" s="1090"/>
      <c r="K1" s="1090"/>
      <c r="L1" s="1091"/>
    </row>
    <row r="2" spans="1:14" s="657" customFormat="1" ht="20.25">
      <c r="A2" s="652" t="s">
        <v>516</v>
      </c>
      <c r="B2" s="653" t="s">
        <v>517</v>
      </c>
      <c r="C2" s="654" t="s">
        <v>518</v>
      </c>
      <c r="D2" s="655" t="s">
        <v>519</v>
      </c>
      <c r="E2" s="718"/>
      <c r="I2" s="652" t="s">
        <v>0</v>
      </c>
      <c r="J2" s="653" t="s">
        <v>1</v>
      </c>
      <c r="K2" s="654" t="s">
        <v>365</v>
      </c>
      <c r="L2" s="655" t="s">
        <v>358</v>
      </c>
      <c r="M2" s="658"/>
      <c r="N2" s="659" t="s">
        <v>366</v>
      </c>
    </row>
    <row r="3" spans="1:14">
      <c r="A3" s="1"/>
      <c r="B3" s="1"/>
      <c r="C3" s="2"/>
      <c r="D3" s="2"/>
      <c r="E3" s="3"/>
      <c r="I3" s="1"/>
      <c r="J3" s="1"/>
      <c r="K3" s="2"/>
      <c r="L3" s="2"/>
      <c r="M3" s="651"/>
      <c r="N3" s="2"/>
    </row>
    <row r="4" spans="1:14">
      <c r="A4" s="4"/>
      <c r="B4" s="4"/>
      <c r="C4" s="5"/>
      <c r="D4" s="5"/>
      <c r="E4" s="3"/>
      <c r="I4" s="4"/>
      <c r="J4" s="4"/>
      <c r="K4" s="5"/>
      <c r="L4" s="5"/>
      <c r="M4" s="651"/>
      <c r="N4" s="5"/>
    </row>
    <row r="5" spans="1:14">
      <c r="A5" s="4"/>
      <c r="B5" s="4"/>
      <c r="C5" s="5"/>
      <c r="D5" s="5"/>
      <c r="E5" s="3"/>
      <c r="I5" s="4"/>
      <c r="J5" s="4"/>
      <c r="K5" s="5"/>
      <c r="L5" s="5"/>
      <c r="M5" s="651"/>
      <c r="N5" s="5"/>
    </row>
    <row r="6" spans="1:14">
      <c r="A6" s="4"/>
      <c r="B6" s="4"/>
      <c r="C6" s="5"/>
      <c r="D6" s="5"/>
      <c r="E6" s="3"/>
      <c r="I6" s="4"/>
      <c r="J6" s="4"/>
      <c r="K6" s="5"/>
      <c r="L6" s="5"/>
      <c r="M6" s="651"/>
      <c r="N6" s="5"/>
    </row>
    <row r="7" spans="1:14">
      <c r="A7" s="4"/>
      <c r="B7" s="4"/>
      <c r="C7" s="5"/>
      <c r="D7" s="5"/>
      <c r="E7" s="3"/>
      <c r="I7" s="4"/>
      <c r="J7" s="4"/>
      <c r="K7" s="5"/>
      <c r="L7" s="5"/>
      <c r="M7" s="651"/>
      <c r="N7" s="5"/>
    </row>
    <row r="8" spans="1:14">
      <c r="A8" s="4"/>
      <c r="B8" s="4"/>
      <c r="C8" s="5"/>
      <c r="D8" s="5"/>
      <c r="E8" s="3"/>
      <c r="I8" s="4"/>
      <c r="J8" s="4"/>
      <c r="K8" s="5"/>
      <c r="L8" s="5"/>
      <c r="M8" s="651"/>
      <c r="N8" s="5"/>
    </row>
    <row r="9" spans="1:14">
      <c r="A9" s="4"/>
      <c r="B9" s="4"/>
      <c r="C9" s="5"/>
      <c r="D9" s="5"/>
      <c r="E9" s="3"/>
      <c r="I9" s="4"/>
      <c r="J9" s="4"/>
      <c r="K9" s="5"/>
      <c r="L9" s="5"/>
      <c r="M9" s="651"/>
      <c r="N9" s="5"/>
    </row>
    <row r="10" spans="1:14">
      <c r="A10" s="4"/>
      <c r="B10" s="4"/>
      <c r="C10" s="5"/>
      <c r="D10" s="5"/>
      <c r="E10" s="3"/>
      <c r="I10" s="4"/>
      <c r="J10" s="4"/>
      <c r="K10" s="5"/>
      <c r="L10" s="5"/>
      <c r="M10" s="651"/>
      <c r="N10" s="5"/>
    </row>
    <row r="11" spans="1:14">
      <c r="A11" s="4"/>
      <c r="B11" s="4"/>
      <c r="C11" s="5"/>
      <c r="D11" s="5"/>
      <c r="E11" s="3"/>
      <c r="I11" s="4"/>
      <c r="J11" s="4"/>
      <c r="K11" s="5"/>
      <c r="L11" s="5"/>
      <c r="M11" s="651"/>
      <c r="N11" s="5"/>
    </row>
    <row r="12" spans="1:14">
      <c r="A12" s="4"/>
      <c r="B12" s="4"/>
      <c r="C12" s="5"/>
      <c r="D12" s="5"/>
      <c r="E12" s="3"/>
      <c r="I12" s="4"/>
      <c r="J12" s="4"/>
      <c r="K12" s="5"/>
      <c r="L12" s="5"/>
      <c r="M12" s="651"/>
      <c r="N12" s="5"/>
    </row>
    <row r="13" spans="1:14">
      <c r="A13" s="4"/>
      <c r="B13" s="4"/>
      <c r="C13" s="5"/>
      <c r="D13" s="5"/>
      <c r="E13" s="3"/>
      <c r="I13" s="4"/>
      <c r="J13" s="4"/>
      <c r="K13" s="5"/>
      <c r="L13" s="5"/>
      <c r="M13" s="651"/>
      <c r="N13" s="5"/>
    </row>
    <row r="14" spans="1:14">
      <c r="A14" s="4"/>
      <c r="B14" s="4"/>
      <c r="C14" s="5"/>
      <c r="D14" s="5"/>
      <c r="E14" s="3"/>
      <c r="I14" s="4"/>
      <c r="J14" s="4"/>
      <c r="K14" s="5"/>
      <c r="L14" s="5"/>
      <c r="M14" s="651"/>
      <c r="N14" s="5"/>
    </row>
    <row r="15" spans="1:14">
      <c r="A15" s="4"/>
      <c r="B15" s="4"/>
      <c r="C15" s="5"/>
      <c r="D15" s="5"/>
      <c r="E15" s="3"/>
      <c r="I15" s="4"/>
      <c r="J15" s="4"/>
      <c r="K15" s="5"/>
      <c r="L15" s="5"/>
      <c r="M15" s="651"/>
      <c r="N15" s="5"/>
    </row>
    <row r="16" spans="1:14">
      <c r="A16" s="4"/>
      <c r="B16" s="4"/>
      <c r="C16" s="5"/>
      <c r="D16" s="5"/>
      <c r="E16" s="3"/>
      <c r="I16" s="4"/>
      <c r="J16" s="4"/>
      <c r="K16" s="5"/>
      <c r="L16" s="5"/>
      <c r="M16" s="651"/>
      <c r="N16" s="5"/>
    </row>
    <row r="17" spans="1:14">
      <c r="A17" s="4"/>
      <c r="B17" s="4"/>
      <c r="C17" s="5"/>
      <c r="D17" s="5"/>
      <c r="E17" s="3"/>
      <c r="I17" s="4"/>
      <c r="J17" s="4"/>
      <c r="K17" s="5"/>
      <c r="L17" s="5"/>
      <c r="M17" s="651"/>
      <c r="N17" s="5"/>
    </row>
    <row r="18" spans="1:14">
      <c r="A18" s="4"/>
      <c r="B18" s="4"/>
      <c r="C18" s="5"/>
      <c r="D18" s="5"/>
      <c r="E18" s="3"/>
      <c r="I18" s="4"/>
      <c r="J18" s="4"/>
      <c r="K18" s="5"/>
      <c r="L18" s="5"/>
      <c r="M18" s="651"/>
      <c r="N18" s="5"/>
    </row>
    <row r="19" spans="1:14">
      <c r="A19" s="4"/>
      <c r="B19" s="4"/>
      <c r="C19" s="5"/>
      <c r="D19" s="5"/>
      <c r="E19" s="3"/>
      <c r="I19" s="4"/>
      <c r="J19" s="4"/>
      <c r="K19" s="5"/>
      <c r="L19" s="5"/>
      <c r="M19" s="651"/>
      <c r="N19" s="5"/>
    </row>
    <row r="20" spans="1:14">
      <c r="A20" s="4" t="s">
        <v>363</v>
      </c>
      <c r="B20" s="4"/>
      <c r="C20" s="5"/>
      <c r="D20" s="5"/>
      <c r="E20" s="3"/>
      <c r="I20" s="4" t="s">
        <v>363</v>
      </c>
      <c r="J20" s="4"/>
      <c r="K20" s="5"/>
      <c r="L20" s="5"/>
      <c r="M20" s="651"/>
      <c r="N20" s="5"/>
    </row>
    <row r="21" spans="1:14" ht="16.5" customHeight="1">
      <c r="A21" s="649"/>
      <c r="B21" s="649"/>
      <c r="C21" s="650"/>
      <c r="D21" s="650"/>
      <c r="E21" s="719"/>
      <c r="I21" s="649"/>
      <c r="J21" s="649"/>
      <c r="K21" s="650"/>
      <c r="L21" s="650"/>
      <c r="M21" s="651"/>
      <c r="N21" s="5"/>
    </row>
    <row r="22" spans="1:14">
      <c r="A22" s="4" t="s">
        <v>364</v>
      </c>
      <c r="B22" s="4"/>
      <c r="C22" s="5"/>
      <c r="D22" s="5"/>
      <c r="E22" s="3"/>
      <c r="I22" s="4" t="s">
        <v>364</v>
      </c>
      <c r="J22" s="4"/>
      <c r="K22" s="5"/>
      <c r="L22" s="5"/>
      <c r="M22" s="651"/>
      <c r="N22" s="5"/>
    </row>
    <row r="23" spans="1:14">
      <c r="A23" s="4"/>
      <c r="B23" s="4"/>
      <c r="C23" s="5"/>
      <c r="D23" s="5"/>
      <c r="E23" s="3"/>
      <c r="I23" s="4"/>
      <c r="J23" s="4"/>
      <c r="K23" s="5"/>
      <c r="L23" s="5"/>
      <c r="M23" s="651"/>
      <c r="N23" s="5"/>
    </row>
    <row r="24" spans="1:14">
      <c r="A24" s="4"/>
      <c r="B24" s="4"/>
      <c r="C24" s="5"/>
      <c r="D24" s="5"/>
      <c r="E24" s="3"/>
      <c r="I24" s="4"/>
      <c r="J24" s="4"/>
      <c r="K24" s="5"/>
      <c r="L24" s="5"/>
      <c r="M24" s="651"/>
      <c r="N24" s="5"/>
    </row>
    <row r="25" spans="1:14">
      <c r="A25" s="4"/>
      <c r="B25" s="4"/>
      <c r="C25" s="5"/>
      <c r="D25" s="5"/>
      <c r="E25" s="3"/>
      <c r="I25" s="4"/>
      <c r="J25" s="4"/>
      <c r="K25" s="5"/>
      <c r="L25" s="5"/>
      <c r="M25" s="651"/>
      <c r="N25" s="5"/>
    </row>
    <row r="26" spans="1:14">
      <c r="A26" s="4"/>
      <c r="B26" s="4"/>
      <c r="C26" s="5"/>
      <c r="D26" s="5"/>
      <c r="E26" s="3"/>
      <c r="I26" s="4"/>
      <c r="J26" s="4"/>
      <c r="K26" s="5"/>
      <c r="L26" s="5"/>
      <c r="M26" s="651"/>
      <c r="N26" s="5"/>
    </row>
    <row r="27" spans="1:14">
      <c r="A27" s="6"/>
      <c r="B27" s="6"/>
      <c r="C27" s="7"/>
      <c r="D27" s="7"/>
      <c r="E27" s="720"/>
      <c r="I27" s="6"/>
      <c r="J27" s="6"/>
      <c r="K27" s="7"/>
      <c r="L27" s="7"/>
      <c r="M27" s="651"/>
      <c r="N27" s="7"/>
    </row>
  </sheetData>
  <mergeCells count="2">
    <mergeCell ref="A1:D1"/>
    <mergeCell ref="I1:L1"/>
  </mergeCells>
  <phoneticPr fontId="0" type="noConversion"/>
  <pageMargins left="0.75" right="0" top="0.5" bottom="0" header="0.5" footer="0.5"/>
  <pageSetup paperSize="5" orientation="landscape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1"/>
  <sheetViews>
    <sheetView topLeftCell="A43" zoomScale="75" workbookViewId="0">
      <selection activeCell="I8" sqref="I8"/>
    </sheetView>
  </sheetViews>
  <sheetFormatPr defaultRowHeight="15"/>
  <cols>
    <col min="1" max="1" width="33.7109375" style="983" customWidth="1"/>
    <col min="2" max="7" width="13.85546875" style="582" customWidth="1"/>
    <col min="8" max="8" width="3" style="983" customWidth="1"/>
    <col min="9" max="9" width="29.140625" style="983" customWidth="1"/>
    <col min="10" max="10" width="16" style="983" customWidth="1"/>
    <col min="11" max="11" width="16.42578125" style="983" customWidth="1"/>
    <col min="12" max="12" width="14.140625" style="983" customWidth="1"/>
    <col min="13" max="13" width="15.85546875" style="983" customWidth="1"/>
    <col min="14" max="14" width="14.5703125" style="983" customWidth="1"/>
    <col min="15" max="15" width="15.85546875" style="983" customWidth="1"/>
    <col min="16" max="16384" width="9.140625" style="983"/>
  </cols>
  <sheetData>
    <row r="1" spans="1:7" ht="15.75">
      <c r="A1" s="1125"/>
      <c r="B1" s="1125"/>
      <c r="C1" s="1125"/>
      <c r="D1" s="1125"/>
      <c r="E1" s="1125"/>
      <c r="F1" s="1126"/>
      <c r="G1" s="982" t="s">
        <v>213</v>
      </c>
    </row>
    <row r="2" spans="1:7" ht="15" customHeight="1">
      <c r="A2" s="678"/>
      <c r="B2" s="678"/>
      <c r="C2" s="678" t="s">
        <v>409</v>
      </c>
      <c r="D2" s="678"/>
      <c r="E2" s="678"/>
      <c r="F2" s="678"/>
      <c r="G2" s="984"/>
    </row>
    <row r="3" spans="1:7" ht="15" customHeight="1" thickBot="1">
      <c r="A3" s="678"/>
      <c r="B3" s="678"/>
      <c r="C3" s="678" t="s">
        <v>504</v>
      </c>
      <c r="D3" s="678"/>
      <c r="E3" s="678"/>
      <c r="F3" s="678"/>
      <c r="G3" s="985"/>
    </row>
    <row r="4" spans="1:7" ht="14.25">
      <c r="A4" s="1127" t="s">
        <v>160</v>
      </c>
      <c r="B4" s="1129" t="s">
        <v>161</v>
      </c>
      <c r="C4" s="1129"/>
      <c r="D4" s="1130" t="s">
        <v>162</v>
      </c>
      <c r="E4" s="1130"/>
      <c r="F4" s="1131" t="s">
        <v>163</v>
      </c>
      <c r="G4" s="1132"/>
    </row>
    <row r="5" spans="1:7" ht="15.75" thickBot="1">
      <c r="A5" s="1128"/>
      <c r="B5" s="986" t="s">
        <v>167</v>
      </c>
      <c r="C5" s="272" t="s">
        <v>168</v>
      </c>
      <c r="D5" s="264" t="s">
        <v>169</v>
      </c>
      <c r="E5" s="285" t="s">
        <v>170</v>
      </c>
      <c r="F5" s="987" t="s">
        <v>167</v>
      </c>
      <c r="G5" s="988" t="s">
        <v>168</v>
      </c>
    </row>
    <row r="6" spans="1:7">
      <c r="A6" s="389" t="s">
        <v>103</v>
      </c>
      <c r="B6" s="261"/>
      <c r="C6" s="989"/>
      <c r="D6" s="263"/>
      <c r="E6" s="286"/>
      <c r="F6" s="990"/>
      <c r="G6" s="991"/>
    </row>
    <row r="7" spans="1:7" ht="14.25">
      <c r="A7" s="88" t="s">
        <v>101</v>
      </c>
      <c r="B7" s="992"/>
      <c r="C7" s="993"/>
      <c r="D7" s="994"/>
      <c r="E7" s="995"/>
      <c r="F7" s="996"/>
      <c r="G7" s="997"/>
    </row>
    <row r="8" spans="1:7" ht="14.25">
      <c r="A8" s="88" t="s">
        <v>410</v>
      </c>
      <c r="B8" s="998"/>
      <c r="C8" s="993"/>
      <c r="D8" s="996"/>
      <c r="E8" s="995"/>
      <c r="F8" s="996"/>
      <c r="G8" s="997"/>
    </row>
    <row r="9" spans="1:7" ht="14.25">
      <c r="A9" s="88" t="s">
        <v>370</v>
      </c>
      <c r="B9" s="998"/>
      <c r="C9" s="993"/>
      <c r="D9" s="996"/>
      <c r="E9" s="995"/>
      <c r="F9" s="996"/>
      <c r="G9" s="997"/>
    </row>
    <row r="10" spans="1:7" ht="14.25">
      <c r="A10" s="88" t="s">
        <v>411</v>
      </c>
      <c r="B10" s="999"/>
      <c r="C10" s="993"/>
      <c r="D10" s="996"/>
      <c r="E10" s="995"/>
      <c r="F10" s="1000"/>
      <c r="G10" s="997"/>
    </row>
    <row r="11" spans="1:7" ht="14.25">
      <c r="A11" s="88" t="s">
        <v>371</v>
      </c>
      <c r="B11" s="1001"/>
      <c r="C11" s="1002"/>
      <c r="D11" s="996"/>
      <c r="E11" s="995"/>
      <c r="F11" s="996"/>
      <c r="G11" s="1003"/>
    </row>
    <row r="12" spans="1:7" ht="14.25">
      <c r="A12" s="88" t="s">
        <v>372</v>
      </c>
      <c r="B12" s="999"/>
      <c r="C12" s="1004"/>
      <c r="D12" s="996"/>
      <c r="E12" s="995"/>
      <c r="F12" s="996"/>
      <c r="G12" s="1005"/>
    </row>
    <row r="13" spans="1:7" ht="14.25">
      <c r="A13" s="1006" t="s">
        <v>373</v>
      </c>
      <c r="B13" s="1007"/>
      <c r="C13" s="1008"/>
      <c r="D13" s="996"/>
      <c r="E13" s="995"/>
      <c r="F13" s="1009"/>
      <c r="G13" s="1010"/>
    </row>
    <row r="14" spans="1:7" ht="14.25">
      <c r="A14" s="88" t="s">
        <v>93</v>
      </c>
      <c r="B14" s="1001"/>
      <c r="C14" s="1002"/>
      <c r="D14" s="996"/>
      <c r="E14" s="1011"/>
      <c r="F14" s="996"/>
      <c r="G14" s="1003"/>
    </row>
    <row r="15" spans="1:7" ht="14.25">
      <c r="A15" s="88" t="s">
        <v>91</v>
      </c>
      <c r="B15" s="1001"/>
      <c r="C15" s="993"/>
      <c r="D15" s="996"/>
      <c r="E15" s="995"/>
      <c r="F15" s="996"/>
      <c r="G15" s="997"/>
    </row>
    <row r="16" spans="1:7" ht="14.25">
      <c r="A16" s="1006" t="s">
        <v>90</v>
      </c>
      <c r="B16" s="1007"/>
      <c r="C16" s="1012"/>
      <c r="D16" s="1013"/>
      <c r="E16" s="1014"/>
      <c r="F16" s="1009"/>
      <c r="G16" s="1015"/>
    </row>
    <row r="17" spans="1:7" ht="11.25" customHeight="1">
      <c r="A17" s="88" t="s">
        <v>88</v>
      </c>
      <c r="B17" s="1016"/>
      <c r="C17" s="993"/>
      <c r="D17" s="1013"/>
      <c r="E17" s="1014"/>
      <c r="F17" s="996"/>
      <c r="G17" s="997"/>
    </row>
    <row r="18" spans="1:7" ht="14.25">
      <c r="A18" s="88" t="s">
        <v>374</v>
      </c>
      <c r="B18" s="1016"/>
      <c r="C18" s="993"/>
      <c r="D18" s="1013"/>
      <c r="E18" s="1014"/>
      <c r="F18" s="996"/>
      <c r="G18" s="997"/>
    </row>
    <row r="19" spans="1:7" ht="14.25">
      <c r="A19" s="88" t="s">
        <v>375</v>
      </c>
      <c r="B19" s="1016"/>
      <c r="C19" s="993"/>
      <c r="D19" s="1013"/>
      <c r="E19" s="1014"/>
      <c r="F19" s="996"/>
      <c r="G19" s="997"/>
    </row>
    <row r="20" spans="1:7" thickBot="1">
      <c r="A20" s="1017"/>
      <c r="B20" s="1016"/>
      <c r="C20" s="993"/>
      <c r="D20" s="1013"/>
      <c r="E20" s="1014"/>
      <c r="F20" s="996"/>
      <c r="G20" s="997"/>
    </row>
    <row r="21" spans="1:7" thickBot="1">
      <c r="A21" s="86" t="s">
        <v>175</v>
      </c>
      <c r="B21" s="1018">
        <f>SUM(B7:B20)</f>
        <v>0</v>
      </c>
      <c r="C21" s="1019"/>
      <c r="D21" s="1020">
        <f>SUM(D7:D20)</f>
        <v>0</v>
      </c>
      <c r="E21" s="1021">
        <f>SUM(E7:E20)</f>
        <v>0</v>
      </c>
      <c r="F21" s="1021"/>
      <c r="G21" s="1020"/>
    </row>
    <row r="22" spans="1:7" ht="14.25">
      <c r="A22" s="82" t="s">
        <v>83</v>
      </c>
      <c r="B22" s="1022"/>
      <c r="C22" s="1023"/>
      <c r="D22" s="1024" t="s">
        <v>176</v>
      </c>
      <c r="E22" s="1025" t="s">
        <v>177</v>
      </c>
      <c r="F22" s="1026"/>
      <c r="G22" s="1027"/>
    </row>
    <row r="23" spans="1:7">
      <c r="A23" s="754" t="s">
        <v>376</v>
      </c>
      <c r="B23" s="1028"/>
      <c r="C23" s="1029"/>
      <c r="D23" s="996"/>
      <c r="E23" s="995"/>
      <c r="F23" s="1030"/>
      <c r="G23" s="1031"/>
    </row>
    <row r="24" spans="1:7">
      <c r="A24" s="760" t="s">
        <v>377</v>
      </c>
      <c r="B24" s="1032"/>
      <c r="C24" s="1029"/>
      <c r="D24" s="996"/>
      <c r="E24" s="995"/>
      <c r="F24" s="1033"/>
      <c r="G24" s="1031"/>
    </row>
    <row r="25" spans="1:7">
      <c r="A25" s="760" t="s">
        <v>378</v>
      </c>
      <c r="B25" s="1032"/>
      <c r="C25" s="1029"/>
      <c r="D25" s="996"/>
      <c r="E25" s="995"/>
      <c r="F25" s="1033"/>
      <c r="G25" s="1031"/>
    </row>
    <row r="26" spans="1:7">
      <c r="A26" s="761" t="s">
        <v>379</v>
      </c>
      <c r="B26" s="1032"/>
      <c r="C26" s="1034"/>
      <c r="D26" s="996"/>
      <c r="E26" s="995"/>
      <c r="F26" s="1033"/>
      <c r="G26" s="1031"/>
    </row>
    <row r="27" spans="1:7">
      <c r="A27" s="754" t="s">
        <v>380</v>
      </c>
      <c r="B27" s="1032"/>
      <c r="C27" s="1029"/>
      <c r="D27" s="996"/>
      <c r="E27" s="995"/>
      <c r="F27" s="1033"/>
      <c r="G27" s="1031"/>
    </row>
    <row r="28" spans="1:7">
      <c r="A28" s="754" t="s">
        <v>383</v>
      </c>
      <c r="B28" s="1032"/>
      <c r="C28" s="1035"/>
      <c r="D28" s="996"/>
      <c r="E28" s="995"/>
      <c r="F28" s="1033"/>
      <c r="G28" s="1031"/>
    </row>
    <row r="29" spans="1:7">
      <c r="A29" s="760" t="s">
        <v>381</v>
      </c>
      <c r="B29" s="1032"/>
      <c r="C29" s="1029"/>
      <c r="D29" s="996"/>
      <c r="E29" s="995"/>
      <c r="F29" s="1033"/>
      <c r="G29" s="1031"/>
    </row>
    <row r="30" spans="1:7">
      <c r="A30" s="760" t="s">
        <v>382</v>
      </c>
      <c r="B30" s="1032"/>
      <c r="C30" s="1029"/>
      <c r="D30" s="996"/>
      <c r="E30" s="995"/>
      <c r="F30" s="1033"/>
      <c r="G30" s="1031"/>
    </row>
    <row r="31" spans="1:7">
      <c r="A31" s="754" t="s">
        <v>351</v>
      </c>
      <c r="B31" s="1032"/>
      <c r="C31" s="1029"/>
      <c r="D31" s="996"/>
      <c r="E31" s="995"/>
      <c r="F31" s="1033"/>
      <c r="G31" s="1031"/>
    </row>
    <row r="32" spans="1:7">
      <c r="A32" s="760" t="s">
        <v>384</v>
      </c>
      <c r="B32" s="1032"/>
      <c r="C32" s="1029"/>
      <c r="D32" s="996"/>
      <c r="E32" s="995"/>
      <c r="F32" s="1033"/>
      <c r="G32" s="1031"/>
    </row>
    <row r="33" spans="1:7">
      <c r="A33" s="760" t="s">
        <v>385</v>
      </c>
      <c r="B33" s="1032"/>
      <c r="C33" s="1029"/>
      <c r="D33" s="996"/>
      <c r="E33" s="995"/>
      <c r="F33" s="1033"/>
      <c r="G33" s="1031"/>
    </row>
    <row r="34" spans="1:7">
      <c r="A34" s="760" t="s">
        <v>386</v>
      </c>
      <c r="B34" s="1032"/>
      <c r="C34" s="1029"/>
      <c r="D34" s="996"/>
      <c r="E34" s="995"/>
      <c r="F34" s="1033"/>
      <c r="G34" s="1031"/>
    </row>
    <row r="35" spans="1:7">
      <c r="A35" s="760" t="s">
        <v>465</v>
      </c>
      <c r="B35" s="1032"/>
      <c r="C35" s="1029"/>
      <c r="D35" s="996"/>
      <c r="E35" s="995"/>
      <c r="F35" s="1033"/>
      <c r="G35" s="1031"/>
    </row>
    <row r="36" spans="1:7">
      <c r="A36" s="768" t="s">
        <v>466</v>
      </c>
      <c r="B36" s="1032"/>
      <c r="C36" s="1029"/>
      <c r="D36" s="996"/>
      <c r="E36" s="995"/>
      <c r="F36" s="1033"/>
      <c r="G36" s="1031"/>
    </row>
    <row r="37" spans="1:7" thickBot="1">
      <c r="A37" s="93"/>
      <c r="B37" s="1032"/>
      <c r="C37" s="1029"/>
      <c r="D37" s="996"/>
      <c r="E37" s="995"/>
      <c r="F37" s="1033"/>
      <c r="G37" s="1031"/>
    </row>
    <row r="38" spans="1:7" ht="12.75" customHeight="1" thickBot="1">
      <c r="A38" s="86" t="s">
        <v>180</v>
      </c>
      <c r="B38" s="1036"/>
      <c r="C38" s="1037">
        <f>SUM(C23:C37)</f>
        <v>0</v>
      </c>
      <c r="D38" s="1020">
        <f>SUM(D23:D37)</f>
        <v>0</v>
      </c>
      <c r="E38" s="1021">
        <f>SUM(E23:E37)</f>
        <v>0</v>
      </c>
      <c r="F38" s="1038"/>
      <c r="G38" s="1039"/>
    </row>
    <row r="39" spans="1:7" ht="12.75" customHeight="1">
      <c r="A39" s="82" t="s">
        <v>102</v>
      </c>
      <c r="B39" s="1040"/>
      <c r="C39" s="1023"/>
      <c r="D39" s="1024" t="s">
        <v>176</v>
      </c>
      <c r="E39" s="1025" t="s">
        <v>177</v>
      </c>
      <c r="F39" s="1026"/>
      <c r="G39" s="1027"/>
    </row>
    <row r="40" spans="1:7" ht="12.75" customHeight="1">
      <c r="A40" s="88" t="s">
        <v>388</v>
      </c>
      <c r="B40" s="1028"/>
      <c r="C40" s="1034"/>
      <c r="D40" s="996"/>
      <c r="E40" s="995"/>
      <c r="F40" s="1030"/>
      <c r="G40" s="1031"/>
    </row>
    <row r="41" spans="1:7" ht="12.75" customHeight="1">
      <c r="A41" s="168" t="s">
        <v>395</v>
      </c>
      <c r="B41" s="1032"/>
      <c r="C41" s="1034"/>
      <c r="D41" s="996"/>
      <c r="E41" s="995"/>
      <c r="F41" s="1033"/>
      <c r="G41" s="1031"/>
    </row>
    <row r="42" spans="1:7" ht="14.25">
      <c r="A42" s="168" t="s">
        <v>412</v>
      </c>
      <c r="B42" s="1032"/>
      <c r="C42" s="1034"/>
      <c r="D42" s="996"/>
      <c r="E42" s="995"/>
      <c r="F42" s="1033"/>
      <c r="G42" s="1031"/>
    </row>
    <row r="43" spans="1:7" ht="14.25">
      <c r="A43" s="168" t="s">
        <v>389</v>
      </c>
      <c r="B43" s="1032"/>
      <c r="C43" s="1034"/>
      <c r="D43" s="996"/>
      <c r="E43" s="995"/>
      <c r="F43" s="1033"/>
      <c r="G43" s="1031"/>
    </row>
    <row r="44" spans="1:7" ht="14.25">
      <c r="A44" s="168" t="s">
        <v>390</v>
      </c>
      <c r="B44" s="1032"/>
      <c r="C44" s="1034"/>
      <c r="D44" s="996"/>
      <c r="E44" s="995"/>
      <c r="F44" s="1033"/>
      <c r="G44" s="1031"/>
    </row>
    <row r="45" spans="1:7" ht="14.25">
      <c r="A45" s="168" t="s">
        <v>94</v>
      </c>
      <c r="B45" s="1032"/>
      <c r="C45" s="1041"/>
      <c r="D45" s="1042"/>
      <c r="E45" s="1043"/>
      <c r="F45" s="1044"/>
      <c r="G45" s="1031"/>
    </row>
    <row r="46" spans="1:7" thickBot="1">
      <c r="A46" s="168" t="s">
        <v>391</v>
      </c>
      <c r="B46" s="1032"/>
      <c r="C46" s="1041"/>
      <c r="D46" s="1042"/>
      <c r="E46" s="1043"/>
      <c r="F46" s="1044"/>
      <c r="G46" s="1045"/>
    </row>
    <row r="47" spans="1:7" thickBot="1">
      <c r="A47" s="86" t="s">
        <v>173</v>
      </c>
      <c r="B47" s="1036"/>
      <c r="C47" s="1046"/>
      <c r="D47" s="1020">
        <f>SUM(D40:D43)</f>
        <v>0</v>
      </c>
      <c r="E47" s="1047">
        <f>SUM(E40:E45)</f>
        <v>0</v>
      </c>
      <c r="F47" s="1048"/>
      <c r="G47" s="1047"/>
    </row>
    <row r="48" spans="1:7" thickBot="1">
      <c r="A48" s="82" t="s">
        <v>89</v>
      </c>
      <c r="B48" s="1040"/>
      <c r="C48" s="1023"/>
      <c r="D48" s="1049" t="s">
        <v>169</v>
      </c>
      <c r="E48" s="1050" t="s">
        <v>170</v>
      </c>
      <c r="F48" s="1026"/>
      <c r="G48" s="1027"/>
    </row>
    <row r="49" spans="1:7" ht="14.25">
      <c r="A49" s="1051" t="s">
        <v>392</v>
      </c>
      <c r="B49" s="1001"/>
      <c r="C49" s="1002"/>
      <c r="D49" s="996"/>
      <c r="E49" s="995"/>
      <c r="F49" s="996"/>
      <c r="G49" s="1003"/>
    </row>
    <row r="50" spans="1:7" ht="14.25">
      <c r="A50" s="88" t="s">
        <v>468</v>
      </c>
      <c r="B50" s="1001"/>
      <c r="C50" s="993"/>
      <c r="D50" s="996"/>
      <c r="E50" s="995"/>
      <c r="F50" s="996"/>
      <c r="G50" s="997"/>
    </row>
    <row r="51" spans="1:7" ht="14.25">
      <c r="A51" s="88" t="s">
        <v>394</v>
      </c>
      <c r="B51" s="1001"/>
      <c r="C51" s="993"/>
      <c r="D51" s="996"/>
      <c r="E51" s="995"/>
      <c r="F51" s="996"/>
      <c r="G51" s="997"/>
    </row>
    <row r="52" spans="1:7" ht="14.25">
      <c r="A52" s="88" t="s">
        <v>84</v>
      </c>
      <c r="B52" s="1001"/>
      <c r="C52" s="993"/>
      <c r="D52" s="996"/>
      <c r="E52" s="995"/>
      <c r="F52" s="996"/>
      <c r="G52" s="997"/>
    </row>
    <row r="53" spans="1:7" ht="14.25">
      <c r="A53" s="93" t="s">
        <v>82</v>
      </c>
      <c r="B53" s="1001"/>
      <c r="C53" s="993"/>
      <c r="D53" s="996"/>
      <c r="E53" s="995"/>
      <c r="F53" s="996"/>
      <c r="G53" s="997"/>
    </row>
    <row r="54" spans="1:7" ht="14.25">
      <c r="A54" s="93" t="s">
        <v>80</v>
      </c>
      <c r="B54" s="992"/>
      <c r="C54" s="993"/>
      <c r="D54" s="996"/>
      <c r="E54" s="995"/>
      <c r="F54" s="996"/>
      <c r="G54" s="997"/>
    </row>
    <row r="55" spans="1:7" ht="14.25">
      <c r="A55" s="93" t="s">
        <v>78</v>
      </c>
      <c r="B55" s="992"/>
      <c r="C55" s="993"/>
      <c r="D55" s="996"/>
      <c r="E55" s="995"/>
      <c r="F55" s="996"/>
      <c r="G55" s="997"/>
    </row>
    <row r="56" spans="1:7" ht="14.25">
      <c r="A56" s="93" t="s">
        <v>76</v>
      </c>
      <c r="B56" s="992"/>
      <c r="C56" s="993"/>
      <c r="D56" s="996"/>
      <c r="E56" s="995"/>
      <c r="F56" s="996"/>
      <c r="G56" s="997"/>
    </row>
    <row r="57" spans="1:7" ht="14.25">
      <c r="A57" s="93" t="s">
        <v>74</v>
      </c>
      <c r="B57" s="992"/>
      <c r="C57" s="993"/>
      <c r="D57" s="996"/>
      <c r="E57" s="995"/>
      <c r="F57" s="996"/>
      <c r="G57" s="997"/>
    </row>
    <row r="58" spans="1:7" ht="14.25">
      <c r="A58" s="93" t="s">
        <v>72</v>
      </c>
      <c r="B58" s="992"/>
      <c r="C58" s="993"/>
      <c r="D58" s="996"/>
      <c r="E58" s="995"/>
      <c r="F58" s="996"/>
      <c r="G58" s="997"/>
    </row>
    <row r="59" spans="1:7" ht="14.25">
      <c r="A59" s="93" t="s">
        <v>70</v>
      </c>
      <c r="B59" s="992"/>
      <c r="C59" s="993"/>
      <c r="D59" s="996"/>
      <c r="E59" s="995"/>
      <c r="F59" s="996"/>
      <c r="G59" s="997"/>
    </row>
    <row r="60" spans="1:7" ht="14.25">
      <c r="A60" s="93" t="s">
        <v>68</v>
      </c>
      <c r="B60" s="992"/>
      <c r="C60" s="993"/>
      <c r="D60" s="996"/>
      <c r="E60" s="995"/>
      <c r="F60" s="996"/>
      <c r="G60" s="997"/>
    </row>
    <row r="61" spans="1:7" ht="14.25">
      <c r="A61" s="93" t="s">
        <v>66</v>
      </c>
      <c r="B61" s="992"/>
      <c r="C61" s="993"/>
      <c r="D61" s="996"/>
      <c r="E61" s="995"/>
      <c r="F61" s="996"/>
      <c r="G61" s="997"/>
    </row>
    <row r="62" spans="1:7" ht="14.25">
      <c r="A62" s="93" t="s">
        <v>65</v>
      </c>
      <c r="B62" s="992"/>
      <c r="C62" s="993"/>
      <c r="D62" s="996"/>
      <c r="E62" s="995"/>
      <c r="F62" s="996"/>
      <c r="G62" s="997"/>
    </row>
    <row r="63" spans="1:7" ht="14.25">
      <c r="A63" s="88" t="s">
        <v>63</v>
      </c>
      <c r="B63" s="992"/>
      <c r="C63" s="993"/>
      <c r="D63" s="996"/>
      <c r="E63" s="995"/>
      <c r="F63" s="996"/>
      <c r="G63" s="997"/>
    </row>
    <row r="64" spans="1:7" ht="14.25">
      <c r="A64" s="88" t="s">
        <v>61</v>
      </c>
      <c r="B64" s="992"/>
      <c r="C64" s="993"/>
      <c r="D64" s="996"/>
      <c r="E64" s="995"/>
      <c r="F64" s="996"/>
      <c r="G64" s="997"/>
    </row>
    <row r="65" spans="1:7" thickBot="1">
      <c r="A65" s="89" t="s">
        <v>467</v>
      </c>
      <c r="B65" s="992"/>
      <c r="C65" s="993"/>
      <c r="D65" s="996"/>
      <c r="E65" s="995"/>
      <c r="F65" s="996"/>
      <c r="G65" s="997"/>
    </row>
    <row r="66" spans="1:7" thickBot="1">
      <c r="A66" s="86" t="s">
        <v>179</v>
      </c>
      <c r="B66" s="1052"/>
      <c r="C66" s="1053"/>
      <c r="D66" s="1020">
        <f>SUM(D49:D65)</f>
        <v>0</v>
      </c>
      <c r="E66" s="1021">
        <f>SUM(E49:E65)</f>
        <v>0</v>
      </c>
      <c r="F66" s="1020"/>
      <c r="G66" s="1054"/>
    </row>
    <row r="67" spans="1:7" ht="14.25">
      <c r="A67" s="1051"/>
      <c r="B67" s="1040"/>
      <c r="C67" s="1023"/>
      <c r="D67" s="1055"/>
      <c r="E67" s="1056"/>
      <c r="F67" s="1026"/>
      <c r="G67" s="1027"/>
    </row>
    <row r="68" spans="1:7" thickBot="1">
      <c r="A68" s="1057" t="s">
        <v>195</v>
      </c>
      <c r="B68" s="1058"/>
      <c r="C68" s="1059"/>
      <c r="D68" s="1060">
        <f>D21+D38+D47+D66</f>
        <v>0</v>
      </c>
      <c r="E68" s="1061">
        <f>E21+E38+E47+E66</f>
        <v>0</v>
      </c>
      <c r="F68" s="987"/>
      <c r="G68" s="1060"/>
    </row>
    <row r="69" spans="1:7" ht="15.75">
      <c r="B69" s="588"/>
      <c r="C69" s="47"/>
      <c r="D69" s="1062"/>
      <c r="E69" s="1062"/>
      <c r="G69" s="1063"/>
    </row>
    <row r="71" spans="1:7">
      <c r="F71" s="1063"/>
    </row>
  </sheetData>
  <mergeCells count="5">
    <mergeCell ref="A1:F1"/>
    <mergeCell ref="A4:A5"/>
    <mergeCell ref="B4:C4"/>
    <mergeCell ref="D4:E4"/>
    <mergeCell ref="F4:G4"/>
  </mergeCells>
  <phoneticPr fontId="48" type="noConversion"/>
  <hyperlinks>
    <hyperlink ref="A8" r:id="rId1" display="kurniawan_se@yahoo.com"/>
    <hyperlink ref="A7" r:id="rId2" display="k3juz64@telkom.net"/>
  </hyperlinks>
  <pageMargins left="0.18" right="0" top="0.14000000000000001" bottom="0" header="0.22" footer="0.51181102362204722"/>
  <pageSetup paperSize="5" scale="89" orientation="portrait" horizontalDpi="4294967293" verticalDpi="4294967293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6"/>
  <sheetViews>
    <sheetView zoomScale="75" workbookViewId="0">
      <selection activeCell="B1" sqref="B1"/>
    </sheetView>
  </sheetViews>
  <sheetFormatPr defaultRowHeight="15"/>
  <cols>
    <col min="1" max="1" width="36.140625" style="224" customWidth="1"/>
    <col min="2" max="2" width="16.42578125" style="224" customWidth="1"/>
    <col min="3" max="3" width="38.28515625" style="224" customWidth="1"/>
    <col min="4" max="4" width="16.5703125" style="224" customWidth="1"/>
    <col min="5" max="5" width="11.140625" style="224" customWidth="1"/>
    <col min="6" max="16384" width="9.140625" style="224"/>
  </cols>
  <sheetData>
    <row r="1" spans="1:4" ht="18.75">
      <c r="A1" s="1064"/>
      <c r="B1" s="811" t="s">
        <v>409</v>
      </c>
      <c r="C1" s="1065"/>
      <c r="D1" s="1066" t="s">
        <v>506</v>
      </c>
    </row>
    <row r="2" spans="1:4" ht="18.75">
      <c r="A2" s="1065"/>
      <c r="B2" s="811" t="s">
        <v>505</v>
      </c>
      <c r="C2" s="1065"/>
      <c r="D2" s="1065"/>
    </row>
    <row r="3" spans="1:4" ht="15.75" thickBot="1">
      <c r="A3" s="1065"/>
      <c r="B3" s="1065"/>
      <c r="C3" s="1065"/>
      <c r="D3" s="1065"/>
    </row>
    <row r="4" spans="1:4" ht="15.75">
      <c r="A4" s="1067" t="s">
        <v>408</v>
      </c>
      <c r="B4" s="1068"/>
      <c r="C4" s="1069" t="s">
        <v>407</v>
      </c>
      <c r="D4" s="1068"/>
    </row>
    <row r="5" spans="1:4" ht="15.75" thickBot="1">
      <c r="A5" s="1070"/>
      <c r="B5" s="1071"/>
      <c r="C5" s="1072"/>
      <c r="D5" s="1071"/>
    </row>
    <row r="6" spans="1:4" ht="15.75">
      <c r="A6" s="926" t="s">
        <v>399</v>
      </c>
      <c r="B6" s="1073" t="s">
        <v>400</v>
      </c>
      <c r="C6" s="1074" t="s">
        <v>397</v>
      </c>
      <c r="D6" s="1073" t="s">
        <v>400</v>
      </c>
    </row>
    <row r="7" spans="1:4" ht="15.75">
      <c r="A7" s="940"/>
      <c r="B7" s="929"/>
      <c r="C7" s="1075"/>
      <c r="D7" s="929"/>
    </row>
    <row r="8" spans="1:4" ht="24" customHeight="1">
      <c r="A8" s="930" t="s">
        <v>101</v>
      </c>
      <c r="B8" s="929"/>
      <c r="C8" s="937" t="s">
        <v>473</v>
      </c>
      <c r="D8" s="929"/>
    </row>
    <row r="9" spans="1:4" ht="24" customHeight="1">
      <c r="A9" s="930" t="s">
        <v>410</v>
      </c>
      <c r="B9" s="929"/>
      <c r="C9" s="937" t="s">
        <v>395</v>
      </c>
      <c r="D9" s="929"/>
    </row>
    <row r="10" spans="1:4" ht="24" customHeight="1">
      <c r="A10" s="930" t="s">
        <v>370</v>
      </c>
      <c r="B10" s="929"/>
      <c r="C10" s="930" t="s">
        <v>412</v>
      </c>
      <c r="D10" s="929"/>
    </row>
    <row r="11" spans="1:4" ht="24" customHeight="1">
      <c r="A11" s="930" t="s">
        <v>411</v>
      </c>
      <c r="B11" s="929"/>
      <c r="C11" s="930" t="s">
        <v>389</v>
      </c>
      <c r="D11" s="929"/>
    </row>
    <row r="12" spans="1:4" ht="24" customHeight="1">
      <c r="A12" s="930" t="s">
        <v>371</v>
      </c>
      <c r="B12" s="929"/>
      <c r="C12" s="930" t="s">
        <v>472</v>
      </c>
      <c r="D12" s="929"/>
    </row>
    <row r="13" spans="1:4" ht="24" customHeight="1">
      <c r="A13" s="930" t="s">
        <v>372</v>
      </c>
      <c r="B13" s="929"/>
      <c r="C13" s="930" t="s">
        <v>94</v>
      </c>
      <c r="D13" s="929"/>
    </row>
    <row r="14" spans="1:4" ht="24" customHeight="1">
      <c r="A14" s="933" t="s">
        <v>373</v>
      </c>
      <c r="B14" s="1076"/>
      <c r="C14" s="930" t="s">
        <v>391</v>
      </c>
      <c r="D14" s="929"/>
    </row>
    <row r="15" spans="1:4" ht="24" customHeight="1" thickBot="1">
      <c r="A15" s="930" t="s">
        <v>93</v>
      </c>
      <c r="B15" s="929"/>
      <c r="C15" s="954"/>
      <c r="D15" s="1077"/>
    </row>
    <row r="16" spans="1:4" ht="24" customHeight="1" thickBot="1">
      <c r="A16" s="930" t="s">
        <v>91</v>
      </c>
      <c r="B16" s="929"/>
      <c r="C16" s="938" t="s">
        <v>403</v>
      </c>
      <c r="D16" s="1078"/>
    </row>
    <row r="17" spans="1:4" ht="24" customHeight="1" thickBot="1">
      <c r="A17" s="930" t="s">
        <v>471</v>
      </c>
      <c r="B17" s="929"/>
      <c r="C17" s="1079" t="s">
        <v>396</v>
      </c>
      <c r="D17" s="925"/>
    </row>
    <row r="18" spans="1:4" ht="24" customHeight="1">
      <c r="A18" s="930" t="s">
        <v>88</v>
      </c>
      <c r="B18" s="929"/>
      <c r="C18" s="959" t="s">
        <v>392</v>
      </c>
      <c r="D18" s="929"/>
    </row>
    <row r="19" spans="1:4" ht="24" customHeight="1">
      <c r="A19" s="949" t="s">
        <v>374</v>
      </c>
      <c r="B19" s="929"/>
      <c r="C19" s="937" t="s">
        <v>469</v>
      </c>
      <c r="D19" s="929"/>
    </row>
    <row r="20" spans="1:4" ht="24" customHeight="1">
      <c r="A20" s="930" t="s">
        <v>375</v>
      </c>
      <c r="B20" s="929"/>
      <c r="C20" s="930" t="s">
        <v>470</v>
      </c>
      <c r="D20" s="929"/>
    </row>
    <row r="21" spans="1:4" ht="24" customHeight="1" thickBot="1">
      <c r="A21" s="954"/>
      <c r="B21" s="1077"/>
      <c r="C21" s="930" t="s">
        <v>84</v>
      </c>
      <c r="D21" s="929"/>
    </row>
    <row r="22" spans="1:4" ht="24" customHeight="1" thickBot="1">
      <c r="A22" s="938" t="s">
        <v>402</v>
      </c>
      <c r="B22" s="1078">
        <f>SUM(B8:B21)</f>
        <v>0</v>
      </c>
      <c r="C22" s="942" t="s">
        <v>82</v>
      </c>
      <c r="D22" s="929"/>
    </row>
    <row r="23" spans="1:4" ht="24" customHeight="1">
      <c r="A23" s="1080" t="s">
        <v>398</v>
      </c>
      <c r="B23" s="925"/>
      <c r="C23" s="942" t="s">
        <v>80</v>
      </c>
      <c r="D23" s="929"/>
    </row>
    <row r="24" spans="1:4" ht="24" customHeight="1">
      <c r="A24" s="930" t="s">
        <v>376</v>
      </c>
      <c r="B24" s="929"/>
      <c r="C24" s="942" t="s">
        <v>78</v>
      </c>
      <c r="D24" s="929"/>
    </row>
    <row r="25" spans="1:4" ht="24" customHeight="1">
      <c r="A25" s="942" t="s">
        <v>377</v>
      </c>
      <c r="B25" s="929"/>
      <c r="C25" s="942" t="s">
        <v>76</v>
      </c>
      <c r="D25" s="929"/>
    </row>
    <row r="26" spans="1:4" ht="24" customHeight="1">
      <c r="A26" s="942" t="s">
        <v>378</v>
      </c>
      <c r="B26" s="929"/>
      <c r="C26" s="942" t="s">
        <v>74</v>
      </c>
      <c r="D26" s="929"/>
    </row>
    <row r="27" spans="1:4" ht="24" customHeight="1">
      <c r="A27" s="944" t="s">
        <v>379</v>
      </c>
      <c r="B27" s="929"/>
      <c r="C27" s="942" t="s">
        <v>72</v>
      </c>
      <c r="D27" s="929"/>
    </row>
    <row r="28" spans="1:4" ht="24" customHeight="1">
      <c r="A28" s="930" t="s">
        <v>380</v>
      </c>
      <c r="B28" s="929"/>
      <c r="C28" s="942" t="s">
        <v>70</v>
      </c>
      <c r="D28" s="929"/>
    </row>
    <row r="29" spans="1:4" ht="24" customHeight="1">
      <c r="A29" s="930" t="s">
        <v>383</v>
      </c>
      <c r="B29" s="929"/>
      <c r="C29" s="942" t="s">
        <v>68</v>
      </c>
      <c r="D29" s="929"/>
    </row>
    <row r="30" spans="1:4" ht="24" customHeight="1">
      <c r="A30" s="942" t="s">
        <v>381</v>
      </c>
      <c r="B30" s="929"/>
      <c r="C30" s="942" t="s">
        <v>66</v>
      </c>
      <c r="D30" s="929"/>
    </row>
    <row r="31" spans="1:4" ht="24" customHeight="1">
      <c r="A31" s="942" t="s">
        <v>382</v>
      </c>
      <c r="B31" s="929"/>
      <c r="C31" s="942" t="s">
        <v>65</v>
      </c>
      <c r="D31" s="929"/>
    </row>
    <row r="32" spans="1:4" ht="24" customHeight="1">
      <c r="A32" s="930" t="s">
        <v>351</v>
      </c>
      <c r="B32" s="929"/>
      <c r="C32" s="930" t="s">
        <v>63</v>
      </c>
      <c r="D32" s="929"/>
    </row>
    <row r="33" spans="1:4" ht="24" customHeight="1">
      <c r="A33" s="942" t="s">
        <v>384</v>
      </c>
      <c r="B33" s="929"/>
      <c r="C33" s="930" t="s">
        <v>61</v>
      </c>
      <c r="D33" s="929"/>
    </row>
    <row r="34" spans="1:4" ht="24" customHeight="1">
      <c r="A34" s="942" t="s">
        <v>385</v>
      </c>
      <c r="B34" s="929"/>
      <c r="C34" s="954" t="s">
        <v>59</v>
      </c>
      <c r="D34" s="929"/>
    </row>
    <row r="35" spans="1:4" ht="24" customHeight="1" thickBot="1">
      <c r="A35" s="942" t="s">
        <v>386</v>
      </c>
      <c r="B35" s="929"/>
      <c r="C35" s="1081"/>
      <c r="D35" s="1077"/>
    </row>
    <row r="36" spans="1:4" ht="24" customHeight="1" thickBot="1">
      <c r="A36" s="942" t="s">
        <v>387</v>
      </c>
      <c r="B36" s="929"/>
      <c r="C36" s="1082" t="s">
        <v>404</v>
      </c>
      <c r="D36" s="1078"/>
    </row>
    <row r="37" spans="1:4" ht="24" customHeight="1">
      <c r="A37" s="948" t="s">
        <v>401</v>
      </c>
      <c r="B37" s="1083"/>
      <c r="C37" s="1084"/>
      <c r="D37" s="925"/>
    </row>
    <row r="38" spans="1:4" ht="24" customHeight="1" thickBot="1">
      <c r="A38" s="1085"/>
      <c r="B38" s="1077"/>
      <c r="C38" s="1086" t="s">
        <v>405</v>
      </c>
      <c r="D38" s="921"/>
    </row>
    <row r="39" spans="1:4" ht="24" customHeight="1" thickBot="1">
      <c r="A39" s="1087" t="s">
        <v>406</v>
      </c>
      <c r="B39" s="1078"/>
      <c r="C39" s="1072"/>
      <c r="D39" s="1088"/>
    </row>
    <row r="41" spans="1:4">
      <c r="A41"/>
      <c r="B41"/>
      <c r="C41" t="s">
        <v>337</v>
      </c>
      <c r="D41" s="11"/>
    </row>
    <row r="42" spans="1:4">
      <c r="A42"/>
      <c r="B42"/>
      <c r="C42" t="s">
        <v>182</v>
      </c>
      <c r="D42" s="11"/>
    </row>
    <row r="43" spans="1:4">
      <c r="A43"/>
      <c r="B43" s="3"/>
      <c r="C43"/>
      <c r="D43" s="11"/>
    </row>
    <row r="44" spans="1:4">
      <c r="A44"/>
      <c r="B44" s="3"/>
      <c r="C44"/>
      <c r="D44" s="11"/>
    </row>
    <row r="45" spans="1:4">
      <c r="A45" t="s">
        <v>338</v>
      </c>
      <c r="B45"/>
      <c r="C45" t="s">
        <v>338</v>
      </c>
      <c r="D45" s="11"/>
    </row>
    <row r="46" spans="1:4">
      <c r="A46" t="s">
        <v>514</v>
      </c>
      <c r="B46"/>
      <c r="C46" s="10" t="s">
        <v>509</v>
      </c>
      <c r="D46" s="11"/>
    </row>
  </sheetData>
  <phoneticPr fontId="48" type="noConversion"/>
  <hyperlinks>
    <hyperlink ref="A9" r:id="rId1" display="kurniawan_se@yahoo.com"/>
    <hyperlink ref="A8" r:id="rId2" display="k3juz64@telkom.net"/>
  </hyperlinks>
  <pageMargins left="0.27" right="0" top="0.19685039370078741" bottom="0" header="0.52" footer="0.51181102362204722"/>
  <pageSetup paperSize="5" scale="95" orientation="portrait" horizontalDpi="4294967293" verticalDpi="0" r:id="rId3"/>
  <headerFooter alignWithMargins="0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0"/>
  <sheetViews>
    <sheetView topLeftCell="A52" zoomScale="145" workbookViewId="0">
      <selection activeCell="C36" sqref="C36:D36"/>
    </sheetView>
  </sheetViews>
  <sheetFormatPr defaultRowHeight="12.75"/>
  <cols>
    <col min="2" max="2" width="7.140625" customWidth="1"/>
    <col min="3" max="3" width="44.28515625" customWidth="1"/>
    <col min="4" max="4" width="10.85546875" customWidth="1"/>
    <col min="5" max="5" width="11" customWidth="1"/>
    <col min="6" max="6" width="12" customWidth="1"/>
  </cols>
  <sheetData>
    <row r="1" spans="1:6" ht="18.75">
      <c r="C1" s="811" t="s">
        <v>409</v>
      </c>
      <c r="F1" s="145" t="s">
        <v>209</v>
      </c>
    </row>
    <row r="2" spans="1:6">
      <c r="C2" s="147"/>
    </row>
    <row r="3" spans="1:6">
      <c r="B3" s="11"/>
      <c r="C3" s="12" t="s">
        <v>2</v>
      </c>
      <c r="D3" s="11"/>
      <c r="E3" s="11"/>
      <c r="F3" s="13"/>
    </row>
    <row r="4" spans="1:6" ht="13.5" thickBot="1">
      <c r="A4" s="1173" t="s">
        <v>223</v>
      </c>
      <c r="B4" s="11"/>
      <c r="C4" s="11"/>
      <c r="D4" s="11"/>
      <c r="E4" s="11"/>
      <c r="F4" s="14"/>
    </row>
    <row r="5" spans="1:6">
      <c r="A5" s="1094" t="s">
        <v>5</v>
      </c>
      <c r="B5" s="1096" t="s">
        <v>6</v>
      </c>
      <c r="C5" s="1098" t="s">
        <v>7</v>
      </c>
      <c r="D5" s="16" t="s">
        <v>8</v>
      </c>
      <c r="E5" s="16" t="s">
        <v>9</v>
      </c>
      <c r="F5" s="17" t="s">
        <v>10</v>
      </c>
    </row>
    <row r="6" spans="1:6" ht="13.5" thickBot="1">
      <c r="A6" s="1095"/>
      <c r="B6" s="1097"/>
      <c r="C6" s="1099"/>
      <c r="D6" s="18" t="s">
        <v>11</v>
      </c>
      <c r="E6" s="18" t="s">
        <v>11</v>
      </c>
      <c r="F6" s="19" t="s">
        <v>11</v>
      </c>
    </row>
    <row r="7" spans="1:6" ht="13.5" thickBot="1">
      <c r="A7" s="22">
        <v>1</v>
      </c>
      <c r="B7" s="23">
        <v>2</v>
      </c>
      <c r="C7" s="23">
        <v>4</v>
      </c>
      <c r="D7" s="23">
        <v>5</v>
      </c>
      <c r="E7" s="23">
        <v>6</v>
      </c>
      <c r="F7" s="24">
        <v>7</v>
      </c>
    </row>
    <row r="8" spans="1:6">
      <c r="A8" s="25"/>
      <c r="B8" s="26"/>
      <c r="C8" s="26" t="s">
        <v>15</v>
      </c>
      <c r="D8" s="26"/>
      <c r="E8" s="26"/>
      <c r="F8" s="27"/>
    </row>
    <row r="9" spans="1:6">
      <c r="A9" s="25"/>
      <c r="B9" s="26"/>
      <c r="C9" s="7"/>
      <c r="D9" s="26"/>
      <c r="E9" s="26"/>
      <c r="F9" s="27"/>
    </row>
    <row r="10" spans="1:6">
      <c r="A10" s="28"/>
      <c r="B10" s="26"/>
      <c r="C10" s="46"/>
      <c r="D10" s="29"/>
      <c r="E10" s="29"/>
      <c r="F10" s="27"/>
    </row>
    <row r="11" spans="1:6">
      <c r="A11" s="28"/>
      <c r="B11" s="26"/>
      <c r="C11" s="46"/>
      <c r="D11" s="29"/>
      <c r="E11" s="29"/>
      <c r="F11" s="30"/>
    </row>
    <row r="12" spans="1:6">
      <c r="A12" s="28"/>
      <c r="B12" s="26"/>
      <c r="C12" s="46"/>
      <c r="D12" s="29"/>
      <c r="E12" s="29"/>
      <c r="F12" s="30"/>
    </row>
    <row r="13" spans="1:6">
      <c r="A13" s="28"/>
      <c r="B13" s="26"/>
      <c r="C13" s="46"/>
      <c r="D13" s="29"/>
      <c r="E13" s="29"/>
      <c r="F13" s="30"/>
    </row>
    <row r="14" spans="1:6">
      <c r="A14" s="28"/>
      <c r="B14" s="26"/>
      <c r="C14" s="46"/>
      <c r="D14" s="29"/>
      <c r="E14" s="29"/>
      <c r="F14" s="30"/>
    </row>
    <row r="15" spans="1:6">
      <c r="A15" s="28"/>
      <c r="B15" s="26"/>
      <c r="C15" s="46"/>
      <c r="D15" s="29"/>
      <c r="E15" s="29"/>
      <c r="F15" s="30"/>
    </row>
    <row r="16" spans="1:6">
      <c r="A16" s="28"/>
      <c r="B16" s="26"/>
      <c r="C16" s="46"/>
      <c r="D16" s="29"/>
      <c r="E16" s="29"/>
      <c r="F16" s="30"/>
    </row>
    <row r="17" spans="1:6">
      <c r="A17" s="28"/>
      <c r="B17" s="26"/>
      <c r="C17" s="46"/>
      <c r="D17" s="29"/>
      <c r="E17" s="29"/>
      <c r="F17" s="30"/>
    </row>
    <row r="18" spans="1:6">
      <c r="A18" s="28"/>
      <c r="B18" s="26"/>
      <c r="C18" s="46"/>
      <c r="D18" s="29"/>
      <c r="E18" s="29"/>
      <c r="F18" s="30"/>
    </row>
    <row r="19" spans="1:6">
      <c r="A19" s="28"/>
      <c r="B19" s="26"/>
      <c r="C19" s="46"/>
      <c r="D19" s="29"/>
      <c r="E19" s="29"/>
      <c r="F19" s="30"/>
    </row>
    <row r="20" spans="1:6">
      <c r="A20" s="28"/>
      <c r="B20" s="26"/>
      <c r="C20" s="46"/>
      <c r="D20" s="29"/>
      <c r="E20" s="29"/>
      <c r="F20" s="30"/>
    </row>
    <row r="21" spans="1:6">
      <c r="A21" s="28"/>
      <c r="B21" s="29"/>
      <c r="C21" s="151"/>
      <c r="D21" s="29"/>
      <c r="E21" s="29"/>
      <c r="F21" s="30"/>
    </row>
    <row r="22" spans="1:6">
      <c r="A22" s="28"/>
      <c r="B22" s="29"/>
      <c r="C22" s="151"/>
      <c r="D22" s="29"/>
      <c r="E22" s="29"/>
      <c r="F22" s="30"/>
    </row>
    <row r="23" spans="1:6">
      <c r="A23" s="28"/>
      <c r="B23" s="29"/>
      <c r="C23" s="151"/>
      <c r="D23" s="46"/>
      <c r="E23" s="29"/>
      <c r="F23" s="30"/>
    </row>
    <row r="24" spans="1:6">
      <c r="A24" s="28"/>
      <c r="B24" s="29"/>
      <c r="C24" s="151"/>
      <c r="D24" s="29"/>
      <c r="E24" s="29"/>
      <c r="F24" s="30"/>
    </row>
    <row r="25" spans="1:6">
      <c r="A25" s="28"/>
      <c r="B25" s="29"/>
      <c r="C25" s="151"/>
      <c r="D25" s="29"/>
      <c r="E25" s="29"/>
      <c r="F25" s="30"/>
    </row>
    <row r="26" spans="1:6">
      <c r="A26" s="28"/>
      <c r="B26" s="29"/>
      <c r="C26" s="151"/>
      <c r="D26" s="29"/>
      <c r="E26" s="29"/>
      <c r="F26" s="30"/>
    </row>
    <row r="27" spans="1:6">
      <c r="A27" s="28"/>
      <c r="B27" s="29"/>
      <c r="C27" s="151"/>
      <c r="D27" s="29"/>
      <c r="E27" s="29"/>
      <c r="F27" s="30"/>
    </row>
    <row r="28" spans="1:6">
      <c r="A28" s="28"/>
      <c r="B28" s="29"/>
      <c r="C28" s="151"/>
      <c r="D28" s="29"/>
      <c r="E28" s="29"/>
      <c r="F28" s="30"/>
    </row>
    <row r="29" spans="1:6">
      <c r="A29" s="28"/>
      <c r="B29" s="29"/>
      <c r="C29" s="151"/>
      <c r="D29" s="29"/>
      <c r="E29" s="29"/>
      <c r="F29" s="30"/>
    </row>
    <row r="30" spans="1:6">
      <c r="A30" s="28"/>
      <c r="B30" s="29"/>
      <c r="C30" s="46" t="s">
        <v>200</v>
      </c>
      <c r="D30" s="29">
        <f>SUM(D9:D29)</f>
        <v>0</v>
      </c>
      <c r="E30" s="29">
        <f>SUM(E10:E28)</f>
        <v>0</v>
      </c>
      <c r="F30" s="30">
        <f>F8+D30-E30</f>
        <v>0</v>
      </c>
    </row>
    <row r="31" spans="1:6">
      <c r="C31" s="14" t="s">
        <v>53</v>
      </c>
      <c r="D31" s="11"/>
      <c r="E31" s="11" t="s">
        <v>52</v>
      </c>
    </row>
    <row r="32" spans="1:6">
      <c r="C32" s="11"/>
      <c r="D32" s="11"/>
      <c r="E32" s="11"/>
    </row>
    <row r="33" spans="1:6">
      <c r="C33" s="14" t="s">
        <v>54</v>
      </c>
      <c r="D33" s="11"/>
      <c r="E33" s="14" t="s">
        <v>54</v>
      </c>
    </row>
    <row r="35" spans="1:6" ht="18.75">
      <c r="C35" s="811" t="s">
        <v>409</v>
      </c>
      <c r="F35" s="149" t="s">
        <v>209</v>
      </c>
    </row>
    <row r="36" spans="1:6">
      <c r="C36" s="147"/>
    </row>
    <row r="37" spans="1:6">
      <c r="B37" s="11"/>
      <c r="C37" s="473" t="s">
        <v>2</v>
      </c>
      <c r="D37" s="11"/>
      <c r="E37" s="11"/>
      <c r="F37" s="13"/>
    </row>
    <row r="38" spans="1:6" ht="13.5" thickBot="1">
      <c r="A38" s="1173" t="s">
        <v>223</v>
      </c>
      <c r="B38" s="11"/>
      <c r="C38" s="11"/>
      <c r="D38" s="11"/>
      <c r="E38" s="11"/>
      <c r="F38" s="14"/>
    </row>
    <row r="39" spans="1:6">
      <c r="A39" s="1094" t="s">
        <v>5</v>
      </c>
      <c r="B39" s="1096" t="s">
        <v>6</v>
      </c>
      <c r="C39" s="1098" t="s">
        <v>7</v>
      </c>
      <c r="D39" s="16" t="s">
        <v>8</v>
      </c>
      <c r="E39" s="16" t="s">
        <v>9</v>
      </c>
      <c r="F39" s="17" t="s">
        <v>10</v>
      </c>
    </row>
    <row r="40" spans="1:6" ht="13.5" thickBot="1">
      <c r="A40" s="1095"/>
      <c r="B40" s="1097"/>
      <c r="C40" s="1099"/>
      <c r="D40" s="18" t="s">
        <v>11</v>
      </c>
      <c r="E40" s="18" t="s">
        <v>11</v>
      </c>
      <c r="F40" s="19" t="s">
        <v>11</v>
      </c>
    </row>
    <row r="41" spans="1:6" ht="13.5" thickBot="1">
      <c r="A41" s="22">
        <v>1</v>
      </c>
      <c r="B41" s="23">
        <v>2</v>
      </c>
      <c r="C41" s="23">
        <v>4</v>
      </c>
      <c r="D41" s="23">
        <v>5</v>
      </c>
      <c r="E41" s="23">
        <v>6</v>
      </c>
      <c r="F41" s="24">
        <v>7</v>
      </c>
    </row>
    <row r="42" spans="1:6">
      <c r="A42" s="28"/>
      <c r="B42" s="29"/>
      <c r="C42" s="29" t="s">
        <v>198</v>
      </c>
      <c r="D42" s="29"/>
      <c r="E42" s="29"/>
      <c r="F42" s="30">
        <f>F30</f>
        <v>0</v>
      </c>
    </row>
    <row r="43" spans="1:6">
      <c r="A43" s="28"/>
      <c r="B43" s="29"/>
      <c r="C43" s="46"/>
      <c r="D43" s="29"/>
      <c r="E43" s="29"/>
      <c r="F43" s="30"/>
    </row>
    <row r="44" spans="1:6">
      <c r="A44" s="28"/>
      <c r="B44" s="29"/>
      <c r="C44" s="46"/>
      <c r="D44" s="29"/>
      <c r="E44" s="29"/>
      <c r="F44" s="30"/>
    </row>
    <row r="45" spans="1:6">
      <c r="A45" s="28"/>
      <c r="B45" s="29"/>
      <c r="C45" s="46"/>
      <c r="D45" s="29"/>
      <c r="E45" s="29"/>
      <c r="F45" s="30"/>
    </row>
    <row r="46" spans="1:6">
      <c r="A46" s="28"/>
      <c r="B46" s="29"/>
      <c r="C46" s="46"/>
      <c r="D46" s="29"/>
      <c r="E46" s="29"/>
      <c r="F46" s="30"/>
    </row>
    <row r="47" spans="1:6">
      <c r="A47" s="28"/>
      <c r="B47" s="29"/>
      <c r="C47" s="46"/>
      <c r="D47" s="29"/>
      <c r="E47" s="29"/>
      <c r="F47" s="30"/>
    </row>
    <row r="48" spans="1:6">
      <c r="A48" s="28"/>
      <c r="B48" s="29"/>
      <c r="C48" s="46"/>
      <c r="D48" s="29"/>
      <c r="E48" s="29"/>
      <c r="F48" s="30"/>
    </row>
    <row r="49" spans="1:6">
      <c r="A49" s="28"/>
      <c r="B49" s="29"/>
      <c r="C49" s="46"/>
      <c r="D49" s="29"/>
      <c r="E49" s="29"/>
      <c r="F49" s="30"/>
    </row>
    <row r="50" spans="1:6">
      <c r="A50" s="28"/>
      <c r="B50" s="29"/>
      <c r="C50" s="46"/>
      <c r="D50" s="29"/>
      <c r="E50" s="29"/>
      <c r="F50" s="30"/>
    </row>
    <row r="51" spans="1:6">
      <c r="A51" s="28"/>
      <c r="B51" s="29"/>
      <c r="C51" s="46"/>
      <c r="D51" s="29"/>
      <c r="E51" s="29"/>
      <c r="F51" s="30"/>
    </row>
    <row r="52" spans="1:6">
      <c r="A52" s="28"/>
      <c r="B52" s="29"/>
      <c r="C52" s="46"/>
      <c r="D52" s="29"/>
      <c r="E52" s="29"/>
      <c r="F52" s="30"/>
    </row>
    <row r="53" spans="1:6">
      <c r="A53" s="28"/>
      <c r="B53" s="29"/>
      <c r="C53" s="46"/>
      <c r="D53" s="29"/>
      <c r="E53" s="29"/>
      <c r="F53" s="30"/>
    </row>
    <row r="54" spans="1:6">
      <c r="A54" s="28"/>
      <c r="B54" s="29"/>
      <c r="C54" s="46"/>
      <c r="D54" s="29"/>
      <c r="E54" s="29"/>
      <c r="F54" s="30"/>
    </row>
    <row r="55" spans="1:6">
      <c r="A55" s="28"/>
      <c r="B55" s="29"/>
      <c r="C55" s="46"/>
      <c r="D55" s="29"/>
      <c r="E55" s="29"/>
      <c r="F55" s="30"/>
    </row>
    <row r="56" spans="1:6">
      <c r="A56" s="28"/>
      <c r="B56" s="29"/>
      <c r="C56" s="46" t="s">
        <v>112</v>
      </c>
      <c r="D56" s="29">
        <f>SUM(D43:D55)</f>
        <v>0</v>
      </c>
      <c r="E56" s="29">
        <f>SUM(E43:E55)</f>
        <v>0</v>
      </c>
      <c r="F56" s="30">
        <f>F42+D56-E56</f>
        <v>0</v>
      </c>
    </row>
    <row r="57" spans="1:6">
      <c r="A57" s="28"/>
      <c r="B57" s="29"/>
      <c r="C57" s="29"/>
      <c r="D57" s="29"/>
      <c r="E57" s="29"/>
      <c r="F57" s="30"/>
    </row>
    <row r="58" spans="1:6">
      <c r="A58" s="11"/>
      <c r="B58" s="11"/>
      <c r="C58" s="14" t="s">
        <v>53</v>
      </c>
      <c r="D58" s="11"/>
      <c r="E58" s="11" t="s">
        <v>52</v>
      </c>
      <c r="F58" s="14"/>
    </row>
    <row r="59" spans="1:6">
      <c r="A59" s="605"/>
      <c r="B59" s="605"/>
      <c r="C59" s="11"/>
      <c r="D59" s="11"/>
      <c r="E59" s="11"/>
      <c r="F59" s="14"/>
    </row>
    <row r="60" spans="1:6">
      <c r="A60" s="605"/>
      <c r="B60" s="605"/>
      <c r="C60" s="14" t="s">
        <v>54</v>
      </c>
      <c r="D60" s="11"/>
      <c r="E60" s="14" t="s">
        <v>54</v>
      </c>
      <c r="F60" s="14"/>
    </row>
  </sheetData>
  <mergeCells count="6">
    <mergeCell ref="A5:A6"/>
    <mergeCell ref="B5:B6"/>
    <mergeCell ref="C5:C6"/>
    <mergeCell ref="A39:A40"/>
    <mergeCell ref="B39:B40"/>
    <mergeCell ref="C39:C40"/>
  </mergeCells>
  <phoneticPr fontId="48" type="noConversion"/>
  <pageMargins left="0.63" right="0.21" top="0.28999999999999998" bottom="1" header="0.17" footer="0.5"/>
  <pageSetup paperSize="9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98"/>
  <sheetViews>
    <sheetView view="pageBreakPreview" topLeftCell="A79" zoomScale="75" workbookViewId="0">
      <selection activeCell="A50" sqref="A50:F98"/>
    </sheetView>
  </sheetViews>
  <sheetFormatPr defaultRowHeight="15"/>
  <cols>
    <col min="1" max="1" width="9.140625" style="224"/>
    <col min="2" max="2" width="39.42578125" style="224" customWidth="1"/>
    <col min="3" max="3" width="4.42578125" style="224" customWidth="1"/>
    <col min="4" max="4" width="13.28515625" style="224" customWidth="1"/>
    <col min="5" max="5" width="4.7109375" style="224" customWidth="1"/>
    <col min="6" max="6" width="16.140625" style="224" customWidth="1"/>
    <col min="7" max="16384" width="9.140625" style="224"/>
  </cols>
  <sheetData>
    <row r="1" spans="1:6" ht="18.75">
      <c r="A1" s="147"/>
      <c r="B1" s="678" t="s">
        <v>409</v>
      </c>
      <c r="C1"/>
      <c r="D1" s="47"/>
      <c r="E1" s="147"/>
      <c r="F1" s="679"/>
    </row>
    <row r="2" spans="1:6" ht="18">
      <c r="A2" s="11"/>
      <c r="B2" s="583" t="s">
        <v>3</v>
      </c>
      <c r="C2"/>
      <c r="D2" s="202"/>
      <c r="E2" s="11"/>
      <c r="F2" s="797" t="s">
        <v>475</v>
      </c>
    </row>
    <row r="3" spans="1:6" ht="18">
      <c r="A3" s="11"/>
      <c r="B3" s="600" t="s">
        <v>4</v>
      </c>
      <c r="C3"/>
      <c r="D3" s="202"/>
      <c r="E3" s="11"/>
      <c r="F3" s="698"/>
    </row>
    <row r="4" spans="1:6" ht="18">
      <c r="A4" s="792" t="s">
        <v>474</v>
      </c>
      <c r="B4" s="15"/>
      <c r="C4"/>
      <c r="D4" s="202"/>
      <c r="E4" s="11"/>
      <c r="F4" s="698"/>
    </row>
    <row r="5" spans="1:6" ht="18.75" thickBot="1">
      <c r="A5" s="793" t="s">
        <v>346</v>
      </c>
      <c r="B5" s="585"/>
      <c r="C5" s="586"/>
      <c r="D5" s="585"/>
      <c r="E5" s="585"/>
      <c r="F5" s="699"/>
    </row>
    <row r="6" spans="1:6" ht="18">
      <c r="A6" s="588" t="s">
        <v>333</v>
      </c>
      <c r="B6" s="588" t="s">
        <v>12</v>
      </c>
      <c r="C6" s="589"/>
      <c r="D6" s="662"/>
      <c r="E6" s="588" t="s">
        <v>13</v>
      </c>
      <c r="F6" s="733"/>
    </row>
    <row r="7" spans="1:6" ht="18">
      <c r="A7" s="202"/>
      <c r="B7" s="590" t="s">
        <v>14</v>
      </c>
      <c r="C7" s="591"/>
      <c r="D7" s="662"/>
      <c r="E7" s="662"/>
      <c r="F7" s="701"/>
    </row>
    <row r="8" spans="1:6" ht="18">
      <c r="A8" s="202" t="s">
        <v>23</v>
      </c>
      <c r="B8" s="202" t="s">
        <v>460</v>
      </c>
      <c r="C8" s="589" t="s">
        <v>13</v>
      </c>
      <c r="D8" s="805"/>
      <c r="E8" s="662"/>
      <c r="F8" s="701"/>
    </row>
    <row r="9" spans="1:6" ht="18">
      <c r="A9" s="202" t="s">
        <v>16</v>
      </c>
      <c r="B9" s="202" t="s">
        <v>448</v>
      </c>
      <c r="C9" s="589" t="s">
        <v>13</v>
      </c>
      <c r="D9" s="805"/>
      <c r="E9" s="662"/>
      <c r="F9" s="701"/>
    </row>
    <row r="10" spans="1:6" ht="18">
      <c r="A10" s="202" t="s">
        <v>17</v>
      </c>
      <c r="B10" s="202" t="s">
        <v>449</v>
      </c>
      <c r="C10" s="589" t="s">
        <v>13</v>
      </c>
      <c r="D10" s="805"/>
      <c r="E10" s="662"/>
      <c r="F10" s="701"/>
    </row>
    <row r="11" spans="1:6" ht="18">
      <c r="A11" s="202" t="s">
        <v>454</v>
      </c>
      <c r="B11" s="202" t="s">
        <v>456</v>
      </c>
      <c r="C11" s="589" t="s">
        <v>13</v>
      </c>
      <c r="D11" s="805"/>
      <c r="E11" s="662"/>
      <c r="F11" s="701"/>
    </row>
    <row r="12" spans="1:6" ht="18">
      <c r="A12" s="202" t="s">
        <v>457</v>
      </c>
      <c r="B12" s="202" t="s">
        <v>458</v>
      </c>
      <c r="C12" s="589" t="s">
        <v>13</v>
      </c>
      <c r="D12" s="805"/>
      <c r="E12" s="662"/>
      <c r="F12" s="701"/>
    </row>
    <row r="13" spans="1:6" ht="18">
      <c r="A13" s="202"/>
      <c r="B13" s="590" t="s">
        <v>462</v>
      </c>
      <c r="C13" s="589"/>
      <c r="D13" s="805"/>
      <c r="E13" s="662"/>
      <c r="F13" s="701"/>
    </row>
    <row r="14" spans="1:6" ht="18">
      <c r="A14" s="202" t="s">
        <v>477</v>
      </c>
      <c r="B14" s="202" t="s">
        <v>476</v>
      </c>
      <c r="C14" s="589" t="s">
        <v>13</v>
      </c>
      <c r="D14" s="805"/>
      <c r="E14" s="662"/>
      <c r="F14" s="701"/>
    </row>
    <row r="15" spans="1:6" ht="18">
      <c r="A15" s="202" t="s">
        <v>451</v>
      </c>
      <c r="B15" s="202" t="s">
        <v>450</v>
      </c>
      <c r="C15" s="589" t="s">
        <v>13</v>
      </c>
      <c r="D15" s="805"/>
      <c r="E15" s="662"/>
      <c r="F15" s="701"/>
    </row>
    <row r="16" spans="1:6" ht="18">
      <c r="A16" s="202"/>
      <c r="B16" s="202"/>
      <c r="C16" s="589"/>
      <c r="D16" s="734"/>
      <c r="E16" s="662"/>
      <c r="F16" s="701"/>
    </row>
    <row r="17" spans="1:6" ht="18">
      <c r="A17" s="202" t="s">
        <v>478</v>
      </c>
      <c r="B17" s="202" t="s">
        <v>479</v>
      </c>
      <c r="C17" s="589" t="s">
        <v>13</v>
      </c>
      <c r="D17" s="734"/>
      <c r="E17" s="662"/>
      <c r="F17" s="701"/>
    </row>
    <row r="18" spans="1:6" ht="18">
      <c r="A18" s="202" t="s">
        <v>463</v>
      </c>
      <c r="B18" s="202" t="s">
        <v>452</v>
      </c>
      <c r="C18" s="589" t="s">
        <v>13</v>
      </c>
      <c r="D18" s="734"/>
      <c r="E18" s="662"/>
      <c r="F18" s="701"/>
    </row>
    <row r="19" spans="1:6" ht="18">
      <c r="A19" s="202" t="s">
        <v>352</v>
      </c>
      <c r="B19" s="202" t="s">
        <v>453</v>
      </c>
      <c r="C19" s="589" t="s">
        <v>13</v>
      </c>
      <c r="D19" s="734"/>
      <c r="E19" s="662"/>
      <c r="F19" s="701"/>
    </row>
    <row r="20" spans="1:6" ht="18">
      <c r="A20" s="202" t="s">
        <v>32</v>
      </c>
      <c r="B20" s="202" t="s">
        <v>33</v>
      </c>
      <c r="C20" s="589" t="s">
        <v>13</v>
      </c>
      <c r="D20" s="662"/>
      <c r="E20" s="662"/>
      <c r="F20" s="701"/>
    </row>
    <row r="21" spans="1:6" ht="18">
      <c r="A21" s="202" t="s">
        <v>32</v>
      </c>
      <c r="B21" s="202" t="s">
        <v>33</v>
      </c>
      <c r="C21" s="589" t="s">
        <v>13</v>
      </c>
      <c r="D21" s="662"/>
      <c r="E21" s="662"/>
      <c r="F21" s="701"/>
    </row>
    <row r="22" spans="1:6" ht="18">
      <c r="A22" s="202" t="s">
        <v>32</v>
      </c>
      <c r="B22" s="202" t="s">
        <v>33</v>
      </c>
      <c r="C22" s="589" t="s">
        <v>13</v>
      </c>
      <c r="D22" s="662"/>
      <c r="E22" s="662"/>
      <c r="F22" s="701"/>
    </row>
    <row r="23" spans="1:6" ht="18">
      <c r="A23" s="202" t="s">
        <v>32</v>
      </c>
      <c r="B23" s="202" t="s">
        <v>33</v>
      </c>
      <c r="C23" s="589" t="s">
        <v>13</v>
      </c>
      <c r="D23" s="662"/>
      <c r="E23" s="662"/>
      <c r="F23" s="701"/>
    </row>
    <row r="24" spans="1:6" ht="18.75" thickBot="1">
      <c r="A24" s="202" t="s">
        <v>32</v>
      </c>
      <c r="B24" s="202" t="s">
        <v>33</v>
      </c>
      <c r="C24" s="592" t="s">
        <v>13</v>
      </c>
      <c r="D24" s="806"/>
      <c r="E24" s="662" t="s">
        <v>34</v>
      </c>
      <c r="F24" s="701"/>
    </row>
    <row r="25" spans="1:6" ht="18.75" thickBot="1">
      <c r="A25" s="202"/>
      <c r="B25" s="593" t="s">
        <v>35</v>
      </c>
      <c r="C25" s="589"/>
      <c r="D25" s="662"/>
      <c r="E25" s="736" t="s">
        <v>13</v>
      </c>
      <c r="F25" s="737"/>
    </row>
    <row r="26" spans="1:6" ht="18.75" thickBot="1">
      <c r="A26" s="202"/>
      <c r="B26" s="588" t="s">
        <v>36</v>
      </c>
      <c r="C26" s="589"/>
      <c r="D26" s="662"/>
      <c r="E26" s="736" t="s">
        <v>13</v>
      </c>
      <c r="F26" s="735"/>
    </row>
    <row r="27" spans="1:6" ht="18">
      <c r="A27" s="202"/>
      <c r="B27" s="590" t="s">
        <v>37</v>
      </c>
      <c r="C27" s="589"/>
      <c r="D27" s="734"/>
      <c r="E27" s="734"/>
      <c r="F27" s="735"/>
    </row>
    <row r="28" spans="1:6" ht="18">
      <c r="A28" s="202" t="s">
        <v>16</v>
      </c>
      <c r="B28" s="202" t="s">
        <v>448</v>
      </c>
      <c r="C28" s="589" t="s">
        <v>13</v>
      </c>
      <c r="D28" s="734"/>
      <c r="E28" s="734"/>
      <c r="F28" s="735"/>
    </row>
    <row r="29" spans="1:6" ht="18">
      <c r="A29" s="202" t="s">
        <v>17</v>
      </c>
      <c r="B29" s="202" t="s">
        <v>449</v>
      </c>
      <c r="C29" s="589" t="s">
        <v>13</v>
      </c>
      <c r="D29" s="734"/>
      <c r="E29" s="734"/>
      <c r="F29" s="735"/>
    </row>
    <row r="30" spans="1:6" ht="18">
      <c r="A30" s="202" t="s">
        <v>454</v>
      </c>
      <c r="B30" s="202" t="s">
        <v>456</v>
      </c>
      <c r="C30" s="589" t="s">
        <v>13</v>
      </c>
      <c r="D30" s="734"/>
      <c r="E30" s="734"/>
      <c r="F30" s="735"/>
    </row>
    <row r="31" spans="1:6" ht="18">
      <c r="A31" s="202" t="s">
        <v>457</v>
      </c>
      <c r="B31" s="202" t="s">
        <v>458</v>
      </c>
      <c r="C31" s="589" t="s">
        <v>13</v>
      </c>
      <c r="D31" s="734"/>
      <c r="E31" s="734"/>
      <c r="F31" s="735"/>
    </row>
    <row r="32" spans="1:6" ht="18">
      <c r="A32" s="202" t="s">
        <v>23</v>
      </c>
      <c r="B32" s="202" t="s">
        <v>461</v>
      </c>
      <c r="C32" s="589" t="s">
        <v>13</v>
      </c>
      <c r="D32" s="734"/>
      <c r="E32" s="734"/>
      <c r="F32" s="735"/>
    </row>
    <row r="33" spans="1:6" ht="18">
      <c r="A33" s="202" t="s">
        <v>480</v>
      </c>
      <c r="B33" s="798" t="s">
        <v>481</v>
      </c>
      <c r="C33" s="589" t="s">
        <v>13</v>
      </c>
      <c r="D33" s="734"/>
      <c r="E33" s="734"/>
      <c r="F33" s="735"/>
    </row>
    <row r="34" spans="1:6" ht="18">
      <c r="A34" s="202" t="s">
        <v>478</v>
      </c>
      <c r="B34" s="798" t="s">
        <v>481</v>
      </c>
      <c r="C34" s="589" t="s">
        <v>13</v>
      </c>
      <c r="D34" s="734"/>
      <c r="E34" s="734"/>
      <c r="F34" s="735"/>
    </row>
    <row r="35" spans="1:6" ht="18">
      <c r="A35" s="202" t="s">
        <v>353</v>
      </c>
      <c r="B35" s="202" t="s">
        <v>202</v>
      </c>
      <c r="C35" s="589"/>
      <c r="D35" s="734"/>
      <c r="E35" s="734"/>
      <c r="F35" s="735"/>
    </row>
    <row r="36" spans="1:6" ht="18">
      <c r="A36" s="202" t="s">
        <v>44</v>
      </c>
      <c r="B36" s="202" t="s">
        <v>45</v>
      </c>
      <c r="C36" s="589" t="s">
        <v>13</v>
      </c>
      <c r="D36" s="734"/>
      <c r="E36" s="734"/>
      <c r="F36" s="735"/>
    </row>
    <row r="37" spans="1:6" ht="18">
      <c r="A37" s="202" t="s">
        <v>46</v>
      </c>
      <c r="B37" s="202" t="s">
        <v>47</v>
      </c>
      <c r="C37" s="589" t="s">
        <v>13</v>
      </c>
      <c r="D37" s="734"/>
      <c r="E37" s="734"/>
      <c r="F37" s="735"/>
    </row>
    <row r="38" spans="1:6" ht="18">
      <c r="A38" s="202" t="s">
        <v>203</v>
      </c>
      <c r="B38" s="202" t="s">
        <v>201</v>
      </c>
      <c r="C38" s="589" t="s">
        <v>13</v>
      </c>
      <c r="D38" s="734"/>
      <c r="E38" s="734"/>
      <c r="F38" s="735"/>
    </row>
    <row r="39" spans="1:6" ht="18">
      <c r="A39" s="202" t="s">
        <v>502</v>
      </c>
      <c r="B39" s="202" t="s">
        <v>501</v>
      </c>
      <c r="C39" s="589" t="s">
        <v>13</v>
      </c>
      <c r="D39" s="734"/>
      <c r="E39" s="734"/>
      <c r="F39" s="735"/>
    </row>
    <row r="40" spans="1:6" ht="18">
      <c r="A40" s="202" t="s">
        <v>48</v>
      </c>
      <c r="B40" s="202" t="s">
        <v>49</v>
      </c>
      <c r="C40" s="589" t="s">
        <v>13</v>
      </c>
      <c r="D40" s="734"/>
      <c r="E40" s="734"/>
      <c r="F40" s="735"/>
    </row>
    <row r="41" spans="1:6" ht="18">
      <c r="A41" s="202" t="s">
        <v>48</v>
      </c>
      <c r="B41" s="202" t="s">
        <v>49</v>
      </c>
      <c r="C41" s="589" t="s">
        <v>13</v>
      </c>
      <c r="D41" s="734"/>
      <c r="E41" s="732"/>
      <c r="F41" s="735"/>
    </row>
    <row r="42" spans="1:6" ht="18">
      <c r="A42" s="202" t="s">
        <v>48</v>
      </c>
      <c r="B42" s="202" t="s">
        <v>49</v>
      </c>
      <c r="C42" s="589" t="s">
        <v>13</v>
      </c>
      <c r="D42" s="734"/>
      <c r="E42" s="732"/>
      <c r="F42" s="735"/>
    </row>
    <row r="43" spans="1:6" ht="18">
      <c r="A43" s="202" t="s">
        <v>48</v>
      </c>
      <c r="B43" s="202" t="s">
        <v>49</v>
      </c>
      <c r="C43" s="589" t="s">
        <v>13</v>
      </c>
      <c r="D43" s="734"/>
      <c r="E43" s="738"/>
      <c r="F43" s="739"/>
    </row>
    <row r="44" spans="1:6" ht="18.75" thickBot="1">
      <c r="A44" s="202"/>
      <c r="B44" s="593" t="s">
        <v>362</v>
      </c>
      <c r="C44" s="589"/>
      <c r="D44" s="734"/>
      <c r="E44" s="738" t="s">
        <v>13</v>
      </c>
      <c r="F44" s="740"/>
    </row>
    <row r="45" spans="1:6" ht="19.5" thickTop="1" thickBot="1">
      <c r="A45" s="202"/>
      <c r="B45" s="588" t="s">
        <v>51</v>
      </c>
      <c r="C45" s="598"/>
      <c r="D45" s="662"/>
      <c r="E45" s="738" t="s">
        <v>13</v>
      </c>
      <c r="F45" s="741"/>
    </row>
    <row r="46" spans="1:6" ht="18">
      <c r="A46" s="202"/>
      <c r="B46" s="202"/>
      <c r="C46" s="589"/>
      <c r="D46" s="202"/>
      <c r="E46" s="663"/>
      <c r="F46" s="700"/>
    </row>
    <row r="47" spans="1:6" ht="18">
      <c r="A47" s="202"/>
      <c r="B47" s="202"/>
      <c r="C47" s="589"/>
      <c r="D47" s="202"/>
      <c r="E47" s="202"/>
      <c r="F47" s="698"/>
    </row>
    <row r="48" spans="1:6" ht="18">
      <c r="A48" s="202"/>
      <c r="B48" s="57" t="s">
        <v>508</v>
      </c>
      <c r="C48" s="589"/>
      <c r="D48" s="202"/>
      <c r="E48" s="57" t="s">
        <v>525</v>
      </c>
      <c r="F48" s="698"/>
    </row>
    <row r="49" spans="1:6" ht="18">
      <c r="A49"/>
      <c r="B49"/>
      <c r="C49"/>
      <c r="D49" s="582"/>
      <c r="E49"/>
      <c r="F49" s="679"/>
    </row>
    <row r="50" spans="1:6" ht="18.75">
      <c r="A50" s="147"/>
      <c r="B50" s="678" t="s">
        <v>409</v>
      </c>
      <c r="C50"/>
      <c r="D50" s="47"/>
      <c r="E50" s="147"/>
      <c r="F50" s="679"/>
    </row>
    <row r="51" spans="1:6" ht="18">
      <c r="A51" s="11"/>
      <c r="B51" s="583" t="s">
        <v>3</v>
      </c>
      <c r="C51"/>
      <c r="D51" s="202"/>
      <c r="E51" s="11"/>
      <c r="F51" s="797" t="s">
        <v>475</v>
      </c>
    </row>
    <row r="52" spans="1:6" ht="18">
      <c r="A52" s="11"/>
      <c r="B52" s="600" t="s">
        <v>4</v>
      </c>
      <c r="C52"/>
      <c r="D52" s="202"/>
      <c r="E52" s="11"/>
      <c r="F52" s="698"/>
    </row>
    <row r="53" spans="1:6" ht="18">
      <c r="A53" s="792" t="s">
        <v>474</v>
      </c>
      <c r="B53" s="15"/>
      <c r="C53"/>
      <c r="D53" s="202"/>
      <c r="E53" s="11"/>
      <c r="F53" s="698"/>
    </row>
    <row r="54" spans="1:6" ht="18.75" thickBot="1">
      <c r="A54" s="793" t="s">
        <v>346</v>
      </c>
      <c r="B54" s="585"/>
      <c r="C54" s="586"/>
      <c r="D54" s="585"/>
      <c r="E54" s="585"/>
      <c r="F54" s="699"/>
    </row>
    <row r="55" spans="1:6" ht="18">
      <c r="A55" s="588" t="s">
        <v>333</v>
      </c>
      <c r="B55" s="588" t="s">
        <v>12</v>
      </c>
      <c r="C55" s="589"/>
      <c r="D55" s="662"/>
      <c r="E55" s="588" t="s">
        <v>13</v>
      </c>
      <c r="F55" s="733"/>
    </row>
    <row r="56" spans="1:6" ht="18">
      <c r="A56" s="202"/>
      <c r="B56" s="590" t="s">
        <v>14</v>
      </c>
      <c r="C56" s="591"/>
      <c r="D56" s="662"/>
      <c r="E56" s="662"/>
      <c r="F56" s="701"/>
    </row>
    <row r="57" spans="1:6" ht="18">
      <c r="A57" s="202" t="s">
        <v>23</v>
      </c>
      <c r="B57" s="202" t="s">
        <v>460</v>
      </c>
      <c r="C57" s="589" t="s">
        <v>13</v>
      </c>
      <c r="D57" s="805"/>
      <c r="E57" s="662"/>
      <c r="F57" s="701"/>
    </row>
    <row r="58" spans="1:6" ht="18">
      <c r="A58" s="202" t="s">
        <v>16</v>
      </c>
      <c r="B58" s="202" t="s">
        <v>448</v>
      </c>
      <c r="C58" s="589" t="s">
        <v>13</v>
      </c>
      <c r="D58" s="805"/>
      <c r="E58" s="662"/>
      <c r="F58" s="701"/>
    </row>
    <row r="59" spans="1:6" ht="18">
      <c r="A59" s="202" t="s">
        <v>17</v>
      </c>
      <c r="B59" s="202" t="s">
        <v>449</v>
      </c>
      <c r="C59" s="589" t="s">
        <v>13</v>
      </c>
      <c r="D59" s="805"/>
      <c r="E59" s="662"/>
      <c r="F59" s="701"/>
    </row>
    <row r="60" spans="1:6" ht="18">
      <c r="A60" s="202" t="s">
        <v>454</v>
      </c>
      <c r="B60" s="202" t="s">
        <v>456</v>
      </c>
      <c r="C60" s="589" t="s">
        <v>13</v>
      </c>
      <c r="D60" s="805"/>
      <c r="E60" s="662"/>
      <c r="F60" s="701"/>
    </row>
    <row r="61" spans="1:6" ht="18">
      <c r="A61" s="202" t="s">
        <v>457</v>
      </c>
      <c r="B61" s="202" t="s">
        <v>458</v>
      </c>
      <c r="C61" s="589" t="s">
        <v>13</v>
      </c>
      <c r="D61" s="805"/>
      <c r="E61" s="662"/>
      <c r="F61" s="701"/>
    </row>
    <row r="62" spans="1:6" ht="18">
      <c r="A62" s="202"/>
      <c r="B62" s="590" t="s">
        <v>462</v>
      </c>
      <c r="C62" s="589"/>
      <c r="D62" s="805"/>
      <c r="E62" s="662"/>
      <c r="F62" s="701"/>
    </row>
    <row r="63" spans="1:6" ht="18">
      <c r="A63" s="202" t="s">
        <v>477</v>
      </c>
      <c r="B63" s="202" t="s">
        <v>476</v>
      </c>
      <c r="C63" s="589" t="s">
        <v>13</v>
      </c>
      <c r="D63" s="805"/>
      <c r="E63" s="662"/>
      <c r="F63" s="701"/>
    </row>
    <row r="64" spans="1:6" ht="18">
      <c r="A64" s="202" t="s">
        <v>451</v>
      </c>
      <c r="B64" s="202" t="s">
        <v>450</v>
      </c>
      <c r="C64" s="589" t="s">
        <v>13</v>
      </c>
      <c r="D64" s="805"/>
      <c r="E64" s="662"/>
      <c r="F64" s="701"/>
    </row>
    <row r="65" spans="1:6" ht="18">
      <c r="A65" s="202"/>
      <c r="B65" s="202"/>
      <c r="C65" s="589"/>
      <c r="D65" s="734"/>
      <c r="E65" s="662"/>
      <c r="F65" s="701"/>
    </row>
    <row r="66" spans="1:6" ht="18">
      <c r="A66" s="202" t="s">
        <v>478</v>
      </c>
      <c r="B66" s="202" t="s">
        <v>479</v>
      </c>
      <c r="C66" s="589" t="s">
        <v>13</v>
      </c>
      <c r="D66" s="734"/>
      <c r="E66" s="662"/>
      <c r="F66" s="701"/>
    </row>
    <row r="67" spans="1:6" ht="18">
      <c r="A67" s="202" t="s">
        <v>463</v>
      </c>
      <c r="B67" s="202" t="s">
        <v>452</v>
      </c>
      <c r="C67" s="589" t="s">
        <v>13</v>
      </c>
      <c r="D67" s="734"/>
      <c r="E67" s="662"/>
      <c r="F67" s="701"/>
    </row>
    <row r="68" spans="1:6" ht="18">
      <c r="A68" s="202" t="s">
        <v>352</v>
      </c>
      <c r="B68" s="202" t="s">
        <v>453</v>
      </c>
      <c r="C68" s="589" t="s">
        <v>13</v>
      </c>
      <c r="D68" s="734"/>
      <c r="E68" s="662"/>
      <c r="F68" s="701"/>
    </row>
    <row r="69" spans="1:6" ht="18">
      <c r="A69" s="202" t="s">
        <v>32</v>
      </c>
      <c r="B69" s="202" t="s">
        <v>33</v>
      </c>
      <c r="C69" s="589" t="s">
        <v>13</v>
      </c>
      <c r="D69" s="662"/>
      <c r="E69" s="662"/>
      <c r="F69" s="701"/>
    </row>
    <row r="70" spans="1:6" ht="18">
      <c r="A70" s="202" t="s">
        <v>32</v>
      </c>
      <c r="B70" s="202" t="s">
        <v>33</v>
      </c>
      <c r="C70" s="589" t="s">
        <v>13</v>
      </c>
      <c r="D70" s="662"/>
      <c r="E70" s="662"/>
      <c r="F70" s="701"/>
    </row>
    <row r="71" spans="1:6" ht="18">
      <c r="A71" s="202" t="s">
        <v>32</v>
      </c>
      <c r="B71" s="202" t="s">
        <v>33</v>
      </c>
      <c r="C71" s="589" t="s">
        <v>13</v>
      </c>
      <c r="D71" s="662"/>
      <c r="E71" s="662"/>
      <c r="F71" s="701"/>
    </row>
    <row r="72" spans="1:6" ht="18">
      <c r="A72" s="202" t="s">
        <v>32</v>
      </c>
      <c r="B72" s="202" t="s">
        <v>33</v>
      </c>
      <c r="C72" s="589" t="s">
        <v>13</v>
      </c>
      <c r="D72" s="662"/>
      <c r="E72" s="662"/>
      <c r="F72" s="701"/>
    </row>
    <row r="73" spans="1:6" ht="18.75" thickBot="1">
      <c r="A73" s="202" t="s">
        <v>32</v>
      </c>
      <c r="B73" s="202" t="s">
        <v>33</v>
      </c>
      <c r="C73" s="592" t="s">
        <v>13</v>
      </c>
      <c r="D73" s="806"/>
      <c r="E73" s="662" t="s">
        <v>34</v>
      </c>
      <c r="F73" s="701"/>
    </row>
    <row r="74" spans="1:6" ht="18.75" thickBot="1">
      <c r="A74" s="202"/>
      <c r="B74" s="593" t="s">
        <v>35</v>
      </c>
      <c r="C74" s="589"/>
      <c r="D74" s="662"/>
      <c r="E74" s="736" t="s">
        <v>13</v>
      </c>
      <c r="F74" s="737"/>
    </row>
    <row r="75" spans="1:6" ht="18.75" thickBot="1">
      <c r="A75" s="202"/>
      <c r="B75" s="588" t="s">
        <v>36</v>
      </c>
      <c r="C75" s="589"/>
      <c r="D75" s="662"/>
      <c r="E75" s="736" t="s">
        <v>13</v>
      </c>
      <c r="F75" s="735"/>
    </row>
    <row r="76" spans="1:6" ht="18">
      <c r="A76" s="202"/>
      <c r="B76" s="590" t="s">
        <v>37</v>
      </c>
      <c r="C76" s="589"/>
      <c r="D76" s="734"/>
      <c r="E76" s="734"/>
      <c r="F76" s="735"/>
    </row>
    <row r="77" spans="1:6" ht="18">
      <c r="A77" s="202" t="s">
        <v>16</v>
      </c>
      <c r="B77" s="202" t="s">
        <v>448</v>
      </c>
      <c r="C77" s="589" t="s">
        <v>13</v>
      </c>
      <c r="D77" s="734"/>
      <c r="E77" s="734"/>
      <c r="F77" s="735"/>
    </row>
    <row r="78" spans="1:6" ht="18">
      <c r="A78" s="202" t="s">
        <v>17</v>
      </c>
      <c r="B78" s="202" t="s">
        <v>449</v>
      </c>
      <c r="C78" s="589" t="s">
        <v>13</v>
      </c>
      <c r="D78" s="734"/>
      <c r="E78" s="734"/>
      <c r="F78" s="735"/>
    </row>
    <row r="79" spans="1:6" ht="18">
      <c r="A79" s="202" t="s">
        <v>454</v>
      </c>
      <c r="B79" s="202" t="s">
        <v>456</v>
      </c>
      <c r="C79" s="589" t="s">
        <v>13</v>
      </c>
      <c r="D79" s="734"/>
      <c r="E79" s="734"/>
      <c r="F79" s="735"/>
    </row>
    <row r="80" spans="1:6" ht="18">
      <c r="A80" s="202" t="s">
        <v>457</v>
      </c>
      <c r="B80" s="202" t="s">
        <v>458</v>
      </c>
      <c r="C80" s="589" t="s">
        <v>13</v>
      </c>
      <c r="D80" s="734"/>
      <c r="E80" s="734"/>
      <c r="F80" s="735"/>
    </row>
    <row r="81" spans="1:6" ht="18">
      <c r="A81" s="202" t="s">
        <v>23</v>
      </c>
      <c r="B81" s="202" t="s">
        <v>461</v>
      </c>
      <c r="C81" s="589" t="s">
        <v>13</v>
      </c>
      <c r="D81" s="734"/>
      <c r="E81" s="734"/>
      <c r="F81" s="735"/>
    </row>
    <row r="82" spans="1:6" ht="18">
      <c r="A82" s="202" t="s">
        <v>480</v>
      </c>
      <c r="B82" s="798" t="s">
        <v>481</v>
      </c>
      <c r="C82" s="589" t="s">
        <v>13</v>
      </c>
      <c r="D82" s="734"/>
      <c r="E82" s="734"/>
      <c r="F82" s="735"/>
    </row>
    <row r="83" spans="1:6" ht="18">
      <c r="A83" s="202" t="s">
        <v>478</v>
      </c>
      <c r="B83" s="798" t="s">
        <v>481</v>
      </c>
      <c r="C83" s="589" t="s">
        <v>13</v>
      </c>
      <c r="D83" s="734"/>
      <c r="E83" s="734"/>
      <c r="F83" s="735"/>
    </row>
    <row r="84" spans="1:6" ht="18">
      <c r="A84" s="202" t="s">
        <v>353</v>
      </c>
      <c r="B84" s="202" t="s">
        <v>202</v>
      </c>
      <c r="C84" s="589"/>
      <c r="D84" s="734"/>
      <c r="E84" s="734"/>
      <c r="F84" s="735"/>
    </row>
    <row r="85" spans="1:6" ht="18">
      <c r="A85" s="202" t="s">
        <v>44</v>
      </c>
      <c r="B85" s="202" t="s">
        <v>45</v>
      </c>
      <c r="C85" s="589" t="s">
        <v>13</v>
      </c>
      <c r="D85" s="734"/>
      <c r="E85" s="734"/>
      <c r="F85" s="735"/>
    </row>
    <row r="86" spans="1:6" ht="18">
      <c r="A86" s="202" t="s">
        <v>46</v>
      </c>
      <c r="B86" s="202" t="s">
        <v>47</v>
      </c>
      <c r="C86" s="589" t="s">
        <v>13</v>
      </c>
      <c r="D86" s="734"/>
      <c r="E86" s="734"/>
      <c r="F86" s="735"/>
    </row>
    <row r="87" spans="1:6" ht="18">
      <c r="A87" s="202" t="s">
        <v>203</v>
      </c>
      <c r="B87" s="202" t="s">
        <v>201</v>
      </c>
      <c r="C87" s="589" t="s">
        <v>13</v>
      </c>
      <c r="D87" s="734"/>
      <c r="E87" s="734"/>
      <c r="F87" s="735"/>
    </row>
    <row r="88" spans="1:6" ht="18">
      <c r="A88" s="202" t="s">
        <v>502</v>
      </c>
      <c r="B88" s="202" t="s">
        <v>501</v>
      </c>
      <c r="C88" s="589" t="s">
        <v>13</v>
      </c>
      <c r="D88" s="734"/>
      <c r="E88" s="734"/>
      <c r="F88" s="735"/>
    </row>
    <row r="89" spans="1:6" ht="18">
      <c r="A89" s="202" t="s">
        <v>48</v>
      </c>
      <c r="B89" s="202" t="s">
        <v>49</v>
      </c>
      <c r="C89" s="589" t="s">
        <v>13</v>
      </c>
      <c r="D89" s="734"/>
      <c r="E89" s="734"/>
      <c r="F89" s="735"/>
    </row>
    <row r="90" spans="1:6" ht="18">
      <c r="A90" s="202" t="s">
        <v>48</v>
      </c>
      <c r="B90" s="202" t="s">
        <v>49</v>
      </c>
      <c r="C90" s="589" t="s">
        <v>13</v>
      </c>
      <c r="D90" s="734"/>
      <c r="E90" s="732"/>
      <c r="F90" s="735"/>
    </row>
    <row r="91" spans="1:6" ht="18">
      <c r="A91" s="202" t="s">
        <v>48</v>
      </c>
      <c r="B91" s="202" t="s">
        <v>49</v>
      </c>
      <c r="C91" s="589" t="s">
        <v>13</v>
      </c>
      <c r="D91" s="734"/>
      <c r="E91" s="732"/>
      <c r="F91" s="735"/>
    </row>
    <row r="92" spans="1:6" ht="18">
      <c r="A92" s="202" t="s">
        <v>48</v>
      </c>
      <c r="B92" s="202" t="s">
        <v>49</v>
      </c>
      <c r="C92" s="589" t="s">
        <v>13</v>
      </c>
      <c r="D92" s="734"/>
      <c r="E92" s="738"/>
      <c r="F92" s="739"/>
    </row>
    <row r="93" spans="1:6" ht="18.75" thickBot="1">
      <c r="A93" s="202"/>
      <c r="B93" s="593" t="s">
        <v>362</v>
      </c>
      <c r="C93" s="589"/>
      <c r="D93" s="734"/>
      <c r="E93" s="738" t="s">
        <v>13</v>
      </c>
      <c r="F93" s="740"/>
    </row>
    <row r="94" spans="1:6" ht="19.5" thickTop="1" thickBot="1">
      <c r="A94" s="202"/>
      <c r="B94" s="588" t="s">
        <v>51</v>
      </c>
      <c r="C94" s="598"/>
      <c r="D94" s="662"/>
      <c r="E94" s="738" t="s">
        <v>13</v>
      </c>
      <c r="F94" s="741"/>
    </row>
    <row r="95" spans="1:6" ht="18">
      <c r="A95" s="202"/>
      <c r="B95" s="202"/>
      <c r="C95" s="589"/>
      <c r="D95" s="202"/>
      <c r="E95" s="663"/>
      <c r="F95" s="700"/>
    </row>
    <row r="96" spans="1:6" ht="18">
      <c r="A96" s="202"/>
      <c r="B96" s="202"/>
      <c r="C96" s="589"/>
      <c r="D96" s="202"/>
      <c r="E96" s="202"/>
      <c r="F96" s="698"/>
    </row>
    <row r="97" spans="1:6" ht="18">
      <c r="A97" s="202"/>
      <c r="B97" s="57" t="s">
        <v>508</v>
      </c>
      <c r="C97" s="589"/>
      <c r="D97" s="202"/>
      <c r="E97" s="57" t="s">
        <v>525</v>
      </c>
      <c r="F97" s="698"/>
    </row>
    <row r="98" spans="1:6" ht="18">
      <c r="A98"/>
      <c r="B98"/>
      <c r="C98"/>
      <c r="D98" s="582"/>
      <c r="E98"/>
      <c r="F98" s="679"/>
    </row>
  </sheetData>
  <phoneticPr fontId="48" type="noConversion"/>
  <pageMargins left="0.74803149606299213" right="0.74803149606299213" top="0.59055118110236227" bottom="0.59055118110236227" header="0.51181102362204722" footer="0.51181102362204722"/>
  <pageSetup paperSize="9" scale="98" orientation="portrait" horizontalDpi="4294967293" verticalDpi="300" r:id="rId1"/>
  <headerFooter alignWithMargins="0"/>
  <rowBreaks count="1" manualBreakCount="1">
    <brk id="49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R35"/>
  <sheetViews>
    <sheetView zoomScale="75" workbookViewId="0">
      <selection activeCell="T32" sqref="T32"/>
    </sheetView>
  </sheetViews>
  <sheetFormatPr defaultRowHeight="12.75"/>
  <cols>
    <col min="1" max="1" width="5.28515625" customWidth="1"/>
    <col min="4" max="4" width="11.42578125" customWidth="1"/>
    <col min="5" max="5" width="10.42578125" bestFit="1" customWidth="1"/>
    <col min="6" max="11" width="9.28515625" bestFit="1" customWidth="1"/>
    <col min="12" max="12" width="5.28515625" customWidth="1"/>
    <col min="13" max="13" width="23.7109375" customWidth="1"/>
    <col min="14" max="14" width="10.42578125" bestFit="1" customWidth="1"/>
    <col min="15" max="15" width="5.28515625" customWidth="1"/>
    <col min="16" max="16" width="11.28515625" customWidth="1"/>
  </cols>
  <sheetData>
    <row r="1" spans="1:17" ht="18.75">
      <c r="A1" s="604"/>
      <c r="B1" s="604"/>
      <c r="C1" s="604"/>
      <c r="D1" s="604"/>
      <c r="E1" s="678" t="s">
        <v>409</v>
      </c>
      <c r="M1" s="1174" t="s">
        <v>210</v>
      </c>
      <c r="N1" s="32"/>
      <c r="O1" s="1185"/>
      <c r="P1" s="32"/>
      <c r="Q1" s="3"/>
    </row>
    <row r="2" spans="1:17" ht="18">
      <c r="E2" s="599"/>
      <c r="J2" s="45" t="s">
        <v>343</v>
      </c>
      <c r="N2" s="3"/>
      <c r="O2" s="3"/>
      <c r="P2" s="1186"/>
      <c r="Q2" s="3"/>
    </row>
    <row r="3" spans="1:17">
      <c r="A3" s="1106" t="s">
        <v>107</v>
      </c>
      <c r="B3" s="1107"/>
      <c r="C3" s="799" t="s">
        <v>491</v>
      </c>
      <c r="D3" s="800"/>
      <c r="E3" s="48" t="s">
        <v>487</v>
      </c>
      <c r="F3" s="1106" t="s">
        <v>102</v>
      </c>
      <c r="G3" s="1107"/>
      <c r="H3" s="1" t="s">
        <v>110</v>
      </c>
      <c r="I3" s="50" t="s">
        <v>111</v>
      </c>
      <c r="J3" s="53"/>
      <c r="K3" s="51"/>
      <c r="L3" s="2"/>
      <c r="M3" s="1175" t="s">
        <v>112</v>
      </c>
      <c r="N3" s="3"/>
      <c r="O3" s="3"/>
      <c r="P3" s="3"/>
      <c r="Q3" s="3"/>
    </row>
    <row r="4" spans="1:17">
      <c r="A4" s="58" t="s">
        <v>482</v>
      </c>
      <c r="B4" s="59" t="s">
        <v>483</v>
      </c>
      <c r="C4" s="46" t="s">
        <v>484</v>
      </c>
      <c r="D4" s="46" t="s">
        <v>485</v>
      </c>
      <c r="E4" s="58" t="s">
        <v>488</v>
      </c>
      <c r="F4" s="58" t="s">
        <v>489</v>
      </c>
      <c r="G4" s="60" t="s">
        <v>490</v>
      </c>
      <c r="H4" s="6" t="s">
        <v>513</v>
      </c>
      <c r="I4" s="48" t="s">
        <v>128</v>
      </c>
      <c r="J4" s="5" t="s">
        <v>129</v>
      </c>
      <c r="K4" s="7" t="s">
        <v>112</v>
      </c>
      <c r="L4" s="5" t="s">
        <v>128</v>
      </c>
      <c r="M4" s="1176" t="s">
        <v>130</v>
      </c>
      <c r="N4" s="3"/>
      <c r="O4" s="3"/>
      <c r="P4" s="1187"/>
      <c r="Q4" s="3"/>
    </row>
    <row r="5" spans="1:17">
      <c r="A5" s="65" t="s">
        <v>480</v>
      </c>
      <c r="B5" s="65" t="s">
        <v>486</v>
      </c>
      <c r="C5" s="65" t="s">
        <v>144</v>
      </c>
      <c r="D5" s="65" t="s">
        <v>145</v>
      </c>
      <c r="E5" s="65" t="s">
        <v>454</v>
      </c>
      <c r="F5" s="65" t="s">
        <v>510</v>
      </c>
      <c r="G5" s="65" t="s">
        <v>511</v>
      </c>
      <c r="H5" s="66">
        <v>4.3</v>
      </c>
      <c r="I5" s="58"/>
      <c r="J5" s="7" t="s">
        <v>148</v>
      </c>
      <c r="K5" s="65" t="s">
        <v>149</v>
      </c>
      <c r="L5" s="58"/>
      <c r="M5" s="1177">
        <v>1.1000000000000001</v>
      </c>
      <c r="N5" s="3"/>
      <c r="O5" s="3"/>
      <c r="P5" s="1187"/>
      <c r="Q5" s="3"/>
    </row>
    <row r="6" spans="1:17">
      <c r="A6" s="26"/>
      <c r="B6" s="26"/>
      <c r="C6" s="661"/>
      <c r="D6" s="661"/>
      <c r="E6" s="26"/>
      <c r="F6" s="179"/>
      <c r="G6" s="179"/>
      <c r="H6" s="673"/>
      <c r="I6" s="26"/>
      <c r="J6" s="71"/>
      <c r="K6" s="72"/>
      <c r="L6" s="73"/>
      <c r="M6" s="442"/>
      <c r="N6" s="1187"/>
      <c r="O6" s="1187"/>
      <c r="P6" s="1187"/>
      <c r="Q6" s="3"/>
    </row>
    <row r="7" spans="1:17" ht="16.5">
      <c r="A7" s="671"/>
      <c r="B7" s="671"/>
      <c r="C7" s="665"/>
      <c r="D7" s="671"/>
      <c r="E7" s="666"/>
      <c r="F7" s="665"/>
      <c r="G7" s="671"/>
      <c r="H7" s="671"/>
      <c r="I7" s="666"/>
      <c r="J7" s="667"/>
      <c r="K7" s="690"/>
      <c r="L7" s="694"/>
      <c r="M7" s="1178"/>
      <c r="N7" s="132"/>
      <c r="O7" s="1188"/>
      <c r="P7" s="32"/>
      <c r="Q7" s="3"/>
    </row>
    <row r="8" spans="1:17" ht="15.75">
      <c r="A8" s="665"/>
      <c r="B8" s="665"/>
      <c r="C8" s="665"/>
      <c r="D8" s="665"/>
      <c r="E8" s="666"/>
      <c r="F8" s="665"/>
      <c r="G8" s="665"/>
      <c r="H8" s="665"/>
      <c r="I8" s="666"/>
      <c r="J8" s="667"/>
      <c r="K8" s="690"/>
      <c r="L8" s="691"/>
      <c r="M8" s="1179"/>
      <c r="N8" s="132"/>
      <c r="O8" s="1188"/>
      <c r="P8" s="1189"/>
      <c r="Q8" s="3"/>
    </row>
    <row r="9" spans="1:17" ht="15.75">
      <c r="A9" s="665"/>
      <c r="B9" s="671"/>
      <c r="C9" s="671"/>
      <c r="D9" s="665"/>
      <c r="E9" s="666"/>
      <c r="F9" s="665"/>
      <c r="G9" s="671"/>
      <c r="H9" s="665"/>
      <c r="I9" s="666"/>
      <c r="J9" s="667"/>
      <c r="K9" s="690"/>
      <c r="L9" s="694"/>
      <c r="M9" s="1180"/>
      <c r="N9" s="132"/>
      <c r="O9" s="1188"/>
      <c r="P9" s="1189"/>
      <c r="Q9" s="3"/>
    </row>
    <row r="10" spans="1:17" ht="15.75">
      <c r="A10" s="671"/>
      <c r="B10" s="671"/>
      <c r="C10" s="671"/>
      <c r="D10" s="671"/>
      <c r="E10" s="672"/>
      <c r="F10" s="671"/>
      <c r="G10" s="671"/>
      <c r="H10" s="671"/>
      <c r="I10" s="672"/>
      <c r="J10" s="675"/>
      <c r="K10" s="676"/>
      <c r="L10" s="694"/>
      <c r="M10" s="1180"/>
      <c r="N10" s="132"/>
      <c r="O10" s="1188"/>
      <c r="P10" s="1189"/>
      <c r="Q10" s="3"/>
    </row>
    <row r="11" spans="1:17" ht="15.75">
      <c r="A11" s="671"/>
      <c r="B11" s="671"/>
      <c r="C11" s="671"/>
      <c r="D11" s="671"/>
      <c r="E11" s="672"/>
      <c r="F11" s="671"/>
      <c r="G11" s="671"/>
      <c r="H11" s="671"/>
      <c r="I11" s="672"/>
      <c r="J11" s="675"/>
      <c r="K11" s="676"/>
      <c r="L11" s="694"/>
      <c r="M11" s="1180"/>
      <c r="N11" s="132"/>
      <c r="O11" s="1188"/>
      <c r="P11" s="1189"/>
      <c r="Q11" s="3"/>
    </row>
    <row r="12" spans="1:17" ht="15.75">
      <c r="A12" s="664"/>
      <c r="B12" s="664"/>
      <c r="C12" s="664"/>
      <c r="D12" s="664"/>
      <c r="E12" s="667"/>
      <c r="F12" s="664"/>
      <c r="G12" s="664"/>
      <c r="H12" s="664"/>
      <c r="I12" s="667"/>
      <c r="J12" s="675"/>
      <c r="K12" s="676"/>
      <c r="L12" s="694"/>
      <c r="M12" s="1180"/>
      <c r="N12" s="132"/>
      <c r="O12" s="1188"/>
      <c r="P12" s="1189"/>
      <c r="Q12" s="3"/>
    </row>
    <row r="13" spans="1:17" ht="15.75">
      <c r="A13" s="618"/>
      <c r="B13" s="618"/>
      <c r="C13" s="618"/>
      <c r="D13" s="618"/>
      <c r="E13" s="621"/>
      <c r="F13" s="618"/>
      <c r="G13" s="618"/>
      <c r="H13" s="618"/>
      <c r="I13" s="621"/>
      <c r="J13" s="621"/>
      <c r="K13" s="622"/>
      <c r="L13" s="623"/>
      <c r="M13" s="1181"/>
      <c r="N13" s="132"/>
      <c r="O13" s="1188"/>
      <c r="P13" s="1189"/>
      <c r="Q13" s="3"/>
    </row>
    <row r="14" spans="1:17" ht="15">
      <c r="A14" s="621"/>
      <c r="B14" s="621"/>
      <c r="C14" s="621"/>
      <c r="D14" s="621"/>
      <c r="E14" s="621"/>
      <c r="F14" s="621"/>
      <c r="G14" s="621"/>
      <c r="H14" s="621"/>
      <c r="I14" s="621"/>
      <c r="J14" s="621"/>
      <c r="K14" s="622"/>
      <c r="L14" s="623"/>
      <c r="M14" s="1182"/>
      <c r="N14" s="132"/>
      <c r="O14" s="1188"/>
      <c r="P14" s="1189"/>
      <c r="Q14" s="3"/>
    </row>
    <row r="15" spans="1:17" ht="15">
      <c r="A15" s="621"/>
      <c r="B15" s="621"/>
      <c r="C15" s="621"/>
      <c r="D15" s="621"/>
      <c r="E15" s="621"/>
      <c r="F15" s="621"/>
      <c r="G15" s="621"/>
      <c r="H15" s="621"/>
      <c r="I15" s="621"/>
      <c r="J15" s="621"/>
      <c r="K15" s="622"/>
      <c r="L15" s="623"/>
      <c r="M15" s="1182"/>
      <c r="N15" s="132"/>
      <c r="O15" s="1188"/>
      <c r="P15" s="32"/>
      <c r="Q15" s="3"/>
    </row>
    <row r="16" spans="1:17" ht="15">
      <c r="A16" s="621"/>
      <c r="B16" s="621"/>
      <c r="C16" s="621"/>
      <c r="D16" s="621"/>
      <c r="E16" s="621"/>
      <c r="F16" s="621"/>
      <c r="G16" s="621"/>
      <c r="H16" s="621"/>
      <c r="I16" s="621"/>
      <c r="J16" s="621"/>
      <c r="K16" s="622"/>
      <c r="L16" s="623"/>
      <c r="M16" s="1182"/>
      <c r="N16" s="132"/>
      <c r="O16" s="1188"/>
      <c r="P16" s="32"/>
      <c r="Q16" s="3"/>
    </row>
    <row r="17" spans="1:18" ht="15">
      <c r="A17" s="621"/>
      <c r="B17" s="621"/>
      <c r="C17" s="621"/>
      <c r="D17" s="621"/>
      <c r="E17" s="621"/>
      <c r="F17" s="621"/>
      <c r="G17" s="621"/>
      <c r="H17" s="621"/>
      <c r="I17" s="621"/>
      <c r="J17" s="621"/>
      <c r="K17" s="622"/>
      <c r="L17" s="627"/>
      <c r="M17" s="1182"/>
      <c r="N17" s="132"/>
      <c r="O17" s="1188"/>
      <c r="P17" s="32"/>
      <c r="Q17" s="3"/>
    </row>
    <row r="18" spans="1:18" ht="15">
      <c r="A18" s="621"/>
      <c r="B18" s="621"/>
      <c r="C18" s="621"/>
      <c r="D18" s="621"/>
      <c r="E18" s="621"/>
      <c r="F18" s="621"/>
      <c r="G18" s="621"/>
      <c r="H18" s="621"/>
      <c r="I18" s="621"/>
      <c r="J18" s="621"/>
      <c r="K18" s="622"/>
      <c r="L18" s="627"/>
      <c r="M18" s="1182"/>
      <c r="N18" s="132"/>
      <c r="O18" s="1188"/>
      <c r="P18" s="32"/>
      <c r="Q18" s="3"/>
    </row>
    <row r="19" spans="1:18" ht="15">
      <c r="A19" s="621"/>
      <c r="B19" s="621"/>
      <c r="C19" s="621"/>
      <c r="D19" s="621"/>
      <c r="E19" s="621"/>
      <c r="F19" s="621"/>
      <c r="G19" s="621"/>
      <c r="H19" s="621"/>
      <c r="I19" s="621"/>
      <c r="J19" s="621"/>
      <c r="K19" s="622"/>
      <c r="L19" s="627"/>
      <c r="M19" s="1182"/>
      <c r="N19" s="132"/>
      <c r="O19" s="1188"/>
      <c r="P19" s="32"/>
      <c r="Q19" s="3"/>
    </row>
    <row r="20" spans="1:18" ht="15">
      <c r="A20" s="621"/>
      <c r="B20" s="621"/>
      <c r="C20" s="621"/>
      <c r="D20" s="621"/>
      <c r="E20" s="621"/>
      <c r="F20" s="621"/>
      <c r="G20" s="621"/>
      <c r="H20" s="621"/>
      <c r="I20" s="621"/>
      <c r="J20" s="621"/>
      <c r="K20" s="622"/>
      <c r="L20" s="627"/>
      <c r="M20" s="1182"/>
      <c r="N20" s="132"/>
      <c r="O20" s="1190"/>
      <c r="P20" s="32"/>
      <c r="Q20" s="3"/>
    </row>
    <row r="21" spans="1:18" ht="15.75" thickBot="1">
      <c r="A21" s="621"/>
      <c r="B21" s="621"/>
      <c r="C21" s="621"/>
      <c r="D21" s="621"/>
      <c r="E21" s="621"/>
      <c r="F21" s="621"/>
      <c r="G21" s="621"/>
      <c r="H21" s="621"/>
      <c r="I21" s="621"/>
      <c r="J21" s="621"/>
      <c r="K21" s="622"/>
      <c r="L21" s="627"/>
      <c r="M21" s="1182"/>
      <c r="N21" s="132"/>
      <c r="O21" s="1190"/>
      <c r="P21" s="32"/>
      <c r="Q21" s="3"/>
    </row>
    <row r="22" spans="1:18" ht="16.5" thickBot="1">
      <c r="A22" s="704"/>
      <c r="B22" s="704"/>
      <c r="C22" s="704"/>
      <c r="D22" s="704"/>
      <c r="E22" s="704"/>
      <c r="F22" s="704"/>
      <c r="G22" s="704"/>
      <c r="H22" s="704"/>
      <c r="I22" s="707"/>
      <c r="J22" s="707"/>
      <c r="K22" s="704"/>
      <c r="L22" s="708"/>
      <c r="M22" s="1183"/>
      <c r="N22" s="132"/>
      <c r="O22" s="1190"/>
      <c r="P22" s="32"/>
      <c r="Q22" s="3"/>
    </row>
    <row r="23" spans="1:18" ht="13.5" thickBot="1">
      <c r="A23" s="101" t="s">
        <v>168</v>
      </c>
      <c r="B23" s="101" t="s">
        <v>168</v>
      </c>
      <c r="C23" s="101" t="s">
        <v>168</v>
      </c>
      <c r="D23" s="101" t="s">
        <v>168</v>
      </c>
      <c r="E23" s="101" t="s">
        <v>168</v>
      </c>
      <c r="F23" s="101" t="s">
        <v>168</v>
      </c>
      <c r="G23" s="101" t="s">
        <v>168</v>
      </c>
      <c r="H23" s="101" t="s">
        <v>168</v>
      </c>
      <c r="I23" s="101"/>
      <c r="J23" s="104"/>
      <c r="K23" s="105"/>
      <c r="L23" s="106"/>
      <c r="M23" s="1184" t="s">
        <v>167</v>
      </c>
      <c r="N23" s="132"/>
      <c r="O23" s="1190"/>
      <c r="P23" s="32"/>
      <c r="Q23" s="3"/>
    </row>
    <row r="24" spans="1:18">
      <c r="A24" s="1193" t="s">
        <v>480</v>
      </c>
      <c r="B24" s="1193" t="s">
        <v>478</v>
      </c>
      <c r="C24" s="1193" t="s">
        <v>144</v>
      </c>
      <c r="D24" s="1193" t="s">
        <v>145</v>
      </c>
      <c r="E24" s="48">
        <v>2.2000000000000002</v>
      </c>
      <c r="F24" s="48" t="s">
        <v>354</v>
      </c>
      <c r="G24" s="1193">
        <v>4.0999999999999996</v>
      </c>
      <c r="H24" s="1193">
        <v>4.3</v>
      </c>
      <c r="I24" s="1194"/>
      <c r="J24" s="104"/>
      <c r="K24" s="1195"/>
      <c r="L24" s="1196"/>
      <c r="M24" s="1197">
        <v>1.1000000000000001</v>
      </c>
      <c r="N24" s="132"/>
      <c r="O24" s="1190"/>
      <c r="P24" s="32"/>
      <c r="Q24" s="3"/>
    </row>
    <row r="25" spans="1:18">
      <c r="A25" s="126"/>
      <c r="B25" s="1198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131"/>
      <c r="N25" s="132"/>
      <c r="O25" s="1190"/>
      <c r="P25" s="32"/>
      <c r="Q25" s="3"/>
      <c r="R25" s="3"/>
    </row>
    <row r="26" spans="1:18">
      <c r="A26" s="126"/>
      <c r="B26" s="1198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131"/>
      <c r="N26" s="132"/>
      <c r="O26" s="1190"/>
      <c r="P26" s="32"/>
      <c r="Q26" s="3"/>
      <c r="R26" s="3"/>
    </row>
    <row r="27" spans="1:18">
      <c r="A27" s="126"/>
      <c r="B27" s="1198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131"/>
      <c r="N27" s="132"/>
      <c r="O27" s="1190"/>
      <c r="P27" s="32"/>
      <c r="Q27" s="3"/>
      <c r="R27" s="3"/>
    </row>
    <row r="28" spans="1:18">
      <c r="A28" s="126"/>
      <c r="B28" s="119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31"/>
      <c r="N28" s="132"/>
      <c r="O28" s="1190"/>
      <c r="P28" s="32"/>
      <c r="Q28" s="3"/>
      <c r="R28" s="3"/>
    </row>
    <row r="29" spans="1:18">
      <c r="A29" s="1199"/>
      <c r="B29" s="1199"/>
      <c r="C29" s="1199"/>
      <c r="D29" s="1189"/>
      <c r="E29" s="1189"/>
      <c r="F29" s="1189"/>
      <c r="G29" s="1189"/>
      <c r="H29" s="1189"/>
      <c r="I29" s="1189"/>
      <c r="J29" s="1189"/>
      <c r="K29" s="1189"/>
      <c r="L29" s="1189"/>
      <c r="M29" s="1189"/>
      <c r="N29" s="1189"/>
      <c r="O29" s="1191"/>
      <c r="P29" s="1189"/>
      <c r="Q29" s="3"/>
      <c r="R29" s="3"/>
    </row>
    <row r="30" spans="1:18">
      <c r="A30" s="1145"/>
      <c r="B30" s="1145"/>
      <c r="C30" s="1145"/>
      <c r="D30" s="127"/>
      <c r="E30" s="127"/>
      <c r="F30" s="127"/>
      <c r="G30" s="127"/>
      <c r="H30" s="127"/>
      <c r="I30" s="127"/>
      <c r="J30" s="127"/>
      <c r="K30" s="127"/>
      <c r="L30" s="127"/>
      <c r="M30" s="131"/>
      <c r="N30" s="132"/>
      <c r="O30" s="1185"/>
      <c r="P30" s="127"/>
      <c r="Q30" s="3"/>
      <c r="R30" s="3"/>
    </row>
    <row r="31" spans="1:18">
      <c r="A31" s="32"/>
      <c r="B31" s="32"/>
      <c r="C31" s="32"/>
      <c r="D31" s="1187"/>
      <c r="E31" s="1187"/>
      <c r="F31" s="1187"/>
      <c r="G31" s="1187"/>
      <c r="H31" s="1187"/>
      <c r="I31" s="1187"/>
      <c r="J31" s="1187"/>
      <c r="K31" s="1187"/>
      <c r="L31" s="127"/>
      <c r="M31" s="131"/>
      <c r="N31" s="132"/>
      <c r="O31" s="1185"/>
      <c r="P31" s="1192"/>
      <c r="Q31" s="3"/>
      <c r="R31" s="3"/>
    </row>
    <row r="32" spans="1:18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31"/>
      <c r="N32" s="32"/>
      <c r="O32" s="1185"/>
      <c r="P32" s="32"/>
      <c r="Q32" s="3"/>
      <c r="R32" s="3"/>
    </row>
    <row r="33" spans="1:18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</sheetData>
  <mergeCells count="4">
    <mergeCell ref="A30:C30"/>
    <mergeCell ref="A29:C29"/>
    <mergeCell ref="A3:B3"/>
    <mergeCell ref="F3:G3"/>
  </mergeCells>
  <phoneticPr fontId="48" type="noConversion"/>
  <pageMargins left="0.39" right="0.2" top="1" bottom="1" header="0.5" footer="0.5"/>
  <pageSetup paperSize="5" orientation="landscape" horizontalDpi="4294967293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sqref="A1:R31"/>
    </sheetView>
  </sheetViews>
  <sheetFormatPr defaultRowHeight="12.75"/>
  <cols>
    <col min="1" max="1" width="5.5703125" style="3" customWidth="1"/>
    <col min="2" max="2" width="7.5703125" style="3" customWidth="1"/>
    <col min="3" max="4" width="9.140625" style="3"/>
    <col min="5" max="5" width="10.7109375" style="3" customWidth="1"/>
    <col min="6" max="12" width="9.140625" style="3"/>
    <col min="13" max="13" width="5.5703125" style="3" customWidth="1"/>
    <col min="14" max="14" width="21.140625" style="3" customWidth="1"/>
    <col min="15" max="15" width="10.140625" style="3" customWidth="1"/>
    <col min="16" max="16" width="1.5703125" style="3" customWidth="1"/>
    <col min="17" max="17" width="6" style="3" customWidth="1"/>
    <col min="18" max="18" width="12.28515625" style="3" customWidth="1"/>
    <col min="19" max="16384" width="9.140625" style="3"/>
  </cols>
  <sheetData>
    <row r="1" spans="1:18" ht="19.5" thickBot="1">
      <c r="A1" s="809"/>
      <c r="B1" s="810"/>
      <c r="C1" s="809"/>
      <c r="D1" s="809"/>
      <c r="E1" s="809"/>
      <c r="F1" s="809"/>
      <c r="G1" s="809"/>
      <c r="H1" s="809"/>
      <c r="I1" s="809"/>
      <c r="J1" s="811" t="s">
        <v>409</v>
      </c>
      <c r="K1" s="812"/>
      <c r="L1" s="812"/>
      <c r="M1" s="812"/>
      <c r="N1" s="813"/>
      <c r="O1" s="814"/>
      <c r="P1" s="815"/>
      <c r="Q1" s="815"/>
      <c r="R1" s="816" t="s">
        <v>211</v>
      </c>
    </row>
    <row r="2" spans="1:18" ht="18">
      <c r="A2" s="818" t="s">
        <v>105</v>
      </c>
      <c r="B2" s="812"/>
      <c r="C2" s="812"/>
      <c r="D2" s="812"/>
      <c r="E2" s="812"/>
      <c r="F2" s="812"/>
      <c r="G2" s="812"/>
      <c r="H2" s="812"/>
      <c r="I2" s="812"/>
      <c r="J2" s="819"/>
      <c r="K2" s="820"/>
      <c r="L2" s="820"/>
      <c r="M2" s="820"/>
      <c r="N2" s="813"/>
      <c r="O2" s="821" t="s">
        <v>507</v>
      </c>
      <c r="P2" s="822"/>
      <c r="Q2" s="822"/>
      <c r="R2" s="822"/>
    </row>
    <row r="3" spans="1:18" ht="16.5">
      <c r="A3" s="823"/>
      <c r="B3" s="823"/>
      <c r="C3" s="823"/>
      <c r="D3" s="823" t="s">
        <v>113</v>
      </c>
      <c r="E3" s="1108" t="s">
        <v>236</v>
      </c>
      <c r="F3" s="1109"/>
      <c r="G3" s="824" t="s">
        <v>493</v>
      </c>
      <c r="H3" s="825"/>
      <c r="I3" s="826" t="s">
        <v>487</v>
      </c>
      <c r="J3" s="826" t="s">
        <v>117</v>
      </c>
      <c r="K3" s="826" t="s">
        <v>117</v>
      </c>
      <c r="L3" s="826" t="s">
        <v>117</v>
      </c>
      <c r="M3" s="827" t="s">
        <v>118</v>
      </c>
      <c r="N3" s="828" t="s">
        <v>119</v>
      </c>
      <c r="O3" s="829"/>
      <c r="P3" s="830"/>
      <c r="Q3" s="830"/>
      <c r="R3" s="831" t="s">
        <v>112</v>
      </c>
    </row>
    <row r="4" spans="1:18" ht="16.5">
      <c r="A4" s="832" t="s">
        <v>120</v>
      </c>
      <c r="B4" s="832" t="s">
        <v>121</v>
      </c>
      <c r="C4" s="832" t="s">
        <v>122</v>
      </c>
      <c r="D4" s="833" t="s">
        <v>492</v>
      </c>
      <c r="E4" s="834" t="s">
        <v>482</v>
      </c>
      <c r="F4" s="835" t="s">
        <v>483</v>
      </c>
      <c r="G4" s="836" t="s">
        <v>484</v>
      </c>
      <c r="H4" s="836" t="s">
        <v>485</v>
      </c>
      <c r="I4" s="834" t="s">
        <v>488</v>
      </c>
      <c r="J4" s="834" t="s">
        <v>136</v>
      </c>
      <c r="K4" s="834" t="s">
        <v>137</v>
      </c>
      <c r="L4" s="834" t="s">
        <v>138</v>
      </c>
      <c r="M4" s="837" t="s">
        <v>139</v>
      </c>
      <c r="N4" s="838" t="s">
        <v>140</v>
      </c>
      <c r="O4" s="839" t="s">
        <v>112</v>
      </c>
      <c r="P4" s="832"/>
      <c r="Q4" s="840" t="s">
        <v>128</v>
      </c>
      <c r="R4" s="840" t="s">
        <v>141</v>
      </c>
    </row>
    <row r="5" spans="1:18" ht="16.5">
      <c r="A5" s="841"/>
      <c r="B5" s="841"/>
      <c r="C5" s="841" t="s">
        <v>143</v>
      </c>
      <c r="D5" s="842">
        <v>1.2</v>
      </c>
      <c r="E5" s="842" t="s">
        <v>480</v>
      </c>
      <c r="F5" s="842" t="s">
        <v>486</v>
      </c>
      <c r="G5" s="842" t="s">
        <v>144</v>
      </c>
      <c r="H5" s="842" t="s">
        <v>145</v>
      </c>
      <c r="I5" s="842" t="s">
        <v>454</v>
      </c>
      <c r="J5" s="842" t="s">
        <v>152</v>
      </c>
      <c r="K5" s="842" t="s">
        <v>153</v>
      </c>
      <c r="L5" s="842" t="s">
        <v>154</v>
      </c>
      <c r="M5" s="841" t="s">
        <v>155</v>
      </c>
      <c r="N5" s="843" t="s">
        <v>156</v>
      </c>
      <c r="O5" s="844" t="s">
        <v>149</v>
      </c>
      <c r="P5" s="841"/>
      <c r="Q5" s="841"/>
      <c r="R5" s="841" t="s">
        <v>157</v>
      </c>
    </row>
    <row r="6" spans="1:18" ht="16.5">
      <c r="A6" s="845"/>
      <c r="B6" s="846"/>
      <c r="C6" s="847"/>
      <c r="D6" s="847"/>
      <c r="E6" s="848"/>
      <c r="F6" s="847"/>
      <c r="G6" s="847"/>
      <c r="H6" s="847"/>
      <c r="I6" s="847"/>
      <c r="J6" s="847"/>
      <c r="K6" s="847"/>
      <c r="L6" s="847"/>
      <c r="M6" s="847"/>
      <c r="N6" s="849"/>
      <c r="O6" s="850"/>
      <c r="P6" s="851"/>
      <c r="Q6" s="852"/>
      <c r="R6" s="847"/>
    </row>
    <row r="7" spans="1:18" ht="16.5">
      <c r="A7" s="853"/>
      <c r="B7" s="854"/>
      <c r="C7" s="855"/>
      <c r="D7" s="855"/>
      <c r="E7" s="856"/>
      <c r="F7" s="855"/>
      <c r="G7" s="855"/>
      <c r="H7" s="855"/>
      <c r="I7" s="855"/>
      <c r="J7" s="855"/>
      <c r="K7" s="855"/>
      <c r="L7" s="856"/>
      <c r="M7" s="856"/>
      <c r="N7" s="857"/>
      <c r="O7" s="850"/>
      <c r="P7" s="851"/>
      <c r="Q7" s="858"/>
      <c r="R7" s="618"/>
    </row>
    <row r="8" spans="1:18" ht="16.5">
      <c r="A8" s="853"/>
      <c r="B8" s="854"/>
      <c r="C8" s="855"/>
      <c r="D8" s="855"/>
      <c r="E8" s="859"/>
      <c r="F8" s="855"/>
      <c r="G8" s="855"/>
      <c r="H8" s="855"/>
      <c r="I8" s="855"/>
      <c r="J8" s="855"/>
      <c r="K8" s="855"/>
      <c r="L8" s="856"/>
      <c r="M8" s="856"/>
      <c r="N8" s="857"/>
      <c r="O8" s="850"/>
      <c r="P8" s="851"/>
      <c r="Q8" s="860"/>
      <c r="R8" s="855"/>
    </row>
    <row r="9" spans="1:18" ht="18">
      <c r="A9" s="853"/>
      <c r="B9" s="854"/>
      <c r="C9" s="855"/>
      <c r="D9" s="855"/>
      <c r="E9" s="855"/>
      <c r="F9" s="618"/>
      <c r="G9" s="618"/>
      <c r="H9" s="618"/>
      <c r="I9" s="618"/>
      <c r="J9" s="618"/>
      <c r="K9" s="618"/>
      <c r="L9" s="621"/>
      <c r="M9" s="847"/>
      <c r="N9" s="857"/>
      <c r="O9" s="862"/>
      <c r="P9" s="863"/>
      <c r="Q9" s="860"/>
      <c r="R9" s="864"/>
    </row>
    <row r="10" spans="1:18" ht="16.5">
      <c r="A10" s="853"/>
      <c r="B10" s="854"/>
      <c r="C10" s="855"/>
      <c r="D10" s="855"/>
      <c r="E10" s="855"/>
      <c r="F10" s="855"/>
      <c r="G10" s="855"/>
      <c r="H10" s="855"/>
      <c r="I10" s="855"/>
      <c r="J10" s="855"/>
      <c r="K10" s="855"/>
      <c r="L10" s="856"/>
      <c r="M10" s="856"/>
      <c r="N10" s="865"/>
      <c r="O10" s="862"/>
      <c r="P10" s="863"/>
      <c r="Q10" s="860"/>
      <c r="R10" s="855"/>
    </row>
    <row r="11" spans="1:18" ht="16.5">
      <c r="A11" s="853"/>
      <c r="B11" s="854"/>
      <c r="C11" s="855"/>
      <c r="D11" s="855"/>
      <c r="E11" s="855"/>
      <c r="F11" s="855"/>
      <c r="G11" s="855"/>
      <c r="H11" s="855"/>
      <c r="I11" s="855"/>
      <c r="J11" s="855"/>
      <c r="K11" s="855"/>
      <c r="L11" s="856"/>
      <c r="M11" s="856"/>
      <c r="N11" s="866"/>
      <c r="O11" s="862"/>
      <c r="P11" s="863"/>
      <c r="Q11" s="860"/>
      <c r="R11" s="855"/>
    </row>
    <row r="12" spans="1:18" ht="16.5">
      <c r="A12" s="853"/>
      <c r="B12" s="854"/>
      <c r="C12" s="855"/>
      <c r="D12" s="855"/>
      <c r="E12" s="855"/>
      <c r="F12" s="855"/>
      <c r="G12" s="855"/>
      <c r="H12" s="855"/>
      <c r="I12" s="855"/>
      <c r="J12" s="855"/>
      <c r="K12" s="855"/>
      <c r="L12" s="856"/>
      <c r="M12" s="856"/>
      <c r="N12" s="866"/>
      <c r="O12" s="862"/>
      <c r="P12" s="863"/>
      <c r="Q12" s="860"/>
      <c r="R12" s="855"/>
    </row>
    <row r="13" spans="1:18" ht="16.5">
      <c r="A13" s="853"/>
      <c r="B13" s="854"/>
      <c r="C13" s="855"/>
      <c r="D13" s="855"/>
      <c r="E13" s="855"/>
      <c r="F13" s="855"/>
      <c r="G13" s="855"/>
      <c r="H13" s="855"/>
      <c r="I13" s="855"/>
      <c r="J13" s="855"/>
      <c r="K13" s="855"/>
      <c r="L13" s="856"/>
      <c r="M13" s="867"/>
      <c r="N13" s="868"/>
      <c r="O13" s="869"/>
      <c r="P13" s="863"/>
      <c r="Q13" s="860"/>
      <c r="R13" s="855"/>
    </row>
    <row r="14" spans="1:18" ht="16.5">
      <c r="A14" s="853"/>
      <c r="B14" s="854"/>
      <c r="C14" s="855"/>
      <c r="D14" s="855"/>
      <c r="E14" s="856"/>
      <c r="F14" s="855"/>
      <c r="G14" s="855"/>
      <c r="H14" s="855"/>
      <c r="I14" s="855"/>
      <c r="J14" s="855"/>
      <c r="K14" s="855"/>
      <c r="L14" s="856"/>
      <c r="M14" s="856"/>
      <c r="N14" s="857"/>
      <c r="O14" s="862"/>
      <c r="P14" s="863"/>
      <c r="Q14" s="860"/>
      <c r="R14" s="855"/>
    </row>
    <row r="15" spans="1:18" ht="16.5">
      <c r="A15" s="870"/>
      <c r="B15" s="871"/>
      <c r="C15" s="856"/>
      <c r="D15" s="856"/>
      <c r="E15" s="856"/>
      <c r="F15" s="856"/>
      <c r="G15" s="856"/>
      <c r="H15" s="856"/>
      <c r="I15" s="856"/>
      <c r="J15" s="856"/>
      <c r="K15" s="856"/>
      <c r="L15" s="856"/>
      <c r="M15" s="856"/>
      <c r="N15" s="857"/>
      <c r="O15" s="862"/>
      <c r="P15" s="863"/>
      <c r="Q15" s="852"/>
      <c r="R15" s="847"/>
    </row>
    <row r="16" spans="1:18" ht="16.5">
      <c r="A16" s="872"/>
      <c r="B16" s="873"/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74"/>
      <c r="N16" s="875"/>
      <c r="O16" s="869"/>
      <c r="P16" s="863"/>
      <c r="Q16" s="852"/>
      <c r="R16" s="847"/>
    </row>
    <row r="17" spans="1:18" ht="16.5">
      <c r="A17" s="872"/>
      <c r="B17" s="873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57"/>
      <c r="O17" s="862"/>
      <c r="P17" s="863"/>
      <c r="Q17" s="852"/>
      <c r="R17" s="847"/>
    </row>
    <row r="18" spans="1:18" ht="16.5">
      <c r="A18" s="872"/>
      <c r="B18" s="873"/>
      <c r="C18" s="847"/>
      <c r="D18" s="847"/>
      <c r="E18" s="847"/>
      <c r="F18" s="847"/>
      <c r="G18" s="847"/>
      <c r="H18" s="847"/>
      <c r="I18" s="847"/>
      <c r="J18" s="847"/>
      <c r="K18" s="847"/>
      <c r="L18" s="847"/>
      <c r="M18" s="847"/>
      <c r="N18" s="857"/>
      <c r="O18" s="862"/>
      <c r="P18" s="863"/>
      <c r="Q18" s="852"/>
      <c r="R18" s="847"/>
    </row>
    <row r="19" spans="1:18" ht="16.5">
      <c r="A19" s="872"/>
      <c r="B19" s="873"/>
      <c r="C19" s="847"/>
      <c r="D19" s="847"/>
      <c r="E19" s="847"/>
      <c r="F19" s="847"/>
      <c r="G19" s="847"/>
      <c r="H19" s="847"/>
      <c r="I19" s="847"/>
      <c r="J19" s="847"/>
      <c r="K19" s="847"/>
      <c r="L19" s="847"/>
      <c r="M19" s="847"/>
      <c r="N19" s="857"/>
      <c r="O19" s="850"/>
      <c r="P19" s="851"/>
      <c r="Q19" s="876"/>
      <c r="R19" s="847"/>
    </row>
    <row r="20" spans="1:18" ht="16.5">
      <c r="A20" s="872"/>
      <c r="B20" s="873"/>
      <c r="C20" s="847"/>
      <c r="D20" s="847"/>
      <c r="E20" s="847"/>
      <c r="F20" s="847"/>
      <c r="G20" s="847"/>
      <c r="H20" s="847"/>
      <c r="I20" s="847"/>
      <c r="J20" s="847"/>
      <c r="K20" s="847"/>
      <c r="L20" s="847"/>
      <c r="M20" s="847"/>
      <c r="N20" s="857"/>
      <c r="O20" s="850"/>
      <c r="P20" s="851"/>
      <c r="Q20" s="876"/>
      <c r="R20" s="847"/>
    </row>
    <row r="21" spans="1:18" ht="16.5">
      <c r="A21" s="872"/>
      <c r="B21" s="873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57"/>
      <c r="O21" s="850"/>
      <c r="P21" s="851"/>
      <c r="Q21" s="876"/>
      <c r="R21" s="847"/>
    </row>
    <row r="22" spans="1:18" ht="16.5">
      <c r="A22" s="872"/>
      <c r="B22" s="873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57"/>
      <c r="O22" s="850"/>
      <c r="P22" s="851"/>
      <c r="Q22" s="876"/>
      <c r="R22" s="847"/>
    </row>
    <row r="23" spans="1:18" ht="16.5">
      <c r="A23" s="872"/>
      <c r="B23" s="873"/>
      <c r="C23" s="847"/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77"/>
      <c r="O23" s="862"/>
      <c r="P23" s="863"/>
      <c r="Q23" s="876"/>
      <c r="R23" s="847"/>
    </row>
    <row r="24" spans="1:18" ht="16.5">
      <c r="A24" s="872"/>
      <c r="B24" s="873"/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57"/>
      <c r="O24" s="850"/>
      <c r="P24" s="851"/>
      <c r="Q24" s="876"/>
      <c r="R24" s="847"/>
    </row>
    <row r="25" spans="1:18" ht="16.5">
      <c r="A25" s="872"/>
      <c r="B25" s="873"/>
      <c r="C25" s="847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57"/>
      <c r="O25" s="850"/>
      <c r="P25" s="851"/>
      <c r="Q25" s="876"/>
      <c r="R25" s="847"/>
    </row>
    <row r="26" spans="1:18" ht="16.5">
      <c r="A26" s="872"/>
      <c r="B26" s="873"/>
      <c r="C26" s="847"/>
      <c r="D26" s="847"/>
      <c r="E26" s="847"/>
      <c r="F26" s="847"/>
      <c r="G26" s="847"/>
      <c r="H26" s="847"/>
      <c r="I26" s="847"/>
      <c r="J26" s="847"/>
      <c r="K26" s="847"/>
      <c r="L26" s="847"/>
      <c r="M26" s="847"/>
      <c r="N26" s="849"/>
      <c r="O26" s="850"/>
      <c r="P26" s="851"/>
      <c r="Q26" s="876"/>
      <c r="R26" s="847"/>
    </row>
    <row r="27" spans="1:18" ht="17.25" thickBot="1">
      <c r="A27" s="878"/>
      <c r="B27" s="879"/>
      <c r="C27" s="880"/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43"/>
      <c r="O27" s="882"/>
      <c r="P27" s="883"/>
      <c r="Q27" s="884"/>
      <c r="R27" s="881"/>
    </row>
    <row r="28" spans="1:18" ht="18.75" thickBot="1">
      <c r="A28" s="1110" t="s">
        <v>112</v>
      </c>
      <c r="B28" s="1111"/>
      <c r="C28" s="1112"/>
      <c r="D28" s="885"/>
      <c r="E28" s="885"/>
      <c r="F28" s="885"/>
      <c r="G28" s="885"/>
      <c r="H28" s="885"/>
      <c r="I28" s="885"/>
      <c r="J28" s="885"/>
      <c r="K28" s="885"/>
      <c r="L28" s="885"/>
      <c r="M28" s="886"/>
      <c r="N28" s="887"/>
      <c r="O28" s="888"/>
      <c r="P28" s="889"/>
      <c r="Q28" s="890"/>
      <c r="R28" s="891"/>
    </row>
    <row r="29" spans="1:18" ht="17.25" thickBot="1">
      <c r="A29" s="1117"/>
      <c r="B29" s="1118"/>
      <c r="C29" s="1119"/>
      <c r="D29" s="892" t="s">
        <v>167</v>
      </c>
      <c r="E29" s="892" t="s">
        <v>167</v>
      </c>
      <c r="F29" s="892" t="s">
        <v>167</v>
      </c>
      <c r="G29" s="892" t="s">
        <v>167</v>
      </c>
      <c r="H29" s="892" t="s">
        <v>167</v>
      </c>
      <c r="I29" s="892" t="s">
        <v>167</v>
      </c>
      <c r="J29" s="892" t="s">
        <v>167</v>
      </c>
      <c r="K29" s="892" t="s">
        <v>167</v>
      </c>
      <c r="L29" s="892" t="s">
        <v>167</v>
      </c>
      <c r="M29" s="892"/>
      <c r="N29" s="893"/>
      <c r="O29" s="894"/>
      <c r="P29" s="895"/>
      <c r="Q29" s="896"/>
      <c r="R29" s="897" t="s">
        <v>168</v>
      </c>
    </row>
    <row r="30" spans="1:18" ht="17.25" thickBot="1">
      <c r="A30" s="1113"/>
      <c r="B30" s="1114"/>
      <c r="C30" s="1115"/>
      <c r="D30" s="899">
        <v>1.2</v>
      </c>
      <c r="E30" s="899" t="s">
        <v>480</v>
      </c>
      <c r="F30" s="899" t="s">
        <v>486</v>
      </c>
      <c r="G30" s="899" t="s">
        <v>144</v>
      </c>
      <c r="H30" s="899" t="s">
        <v>145</v>
      </c>
      <c r="I30" s="899" t="s">
        <v>454</v>
      </c>
      <c r="J30" s="899" t="s">
        <v>152</v>
      </c>
      <c r="K30" s="899" t="s">
        <v>153</v>
      </c>
      <c r="L30" s="899" t="s">
        <v>154</v>
      </c>
      <c r="M30" s="900"/>
      <c r="N30" s="901"/>
      <c r="O30" s="902"/>
      <c r="P30" s="903"/>
      <c r="Q30" s="904"/>
      <c r="R30" s="898" t="s">
        <v>355</v>
      </c>
    </row>
    <row r="31" spans="1:18" ht="16.5">
      <c r="A31" s="1116"/>
      <c r="B31" s="1116"/>
      <c r="C31" s="1116"/>
      <c r="D31" s="906"/>
      <c r="E31" s="906"/>
      <c r="F31" s="906"/>
      <c r="G31" s="906"/>
      <c r="H31" s="906"/>
      <c r="I31" s="906"/>
      <c r="J31" s="907"/>
      <c r="K31" s="908"/>
      <c r="L31" s="908"/>
      <c r="M31" s="908"/>
      <c r="N31" s="909"/>
      <c r="O31" s="910"/>
      <c r="P31" s="911"/>
      <c r="Q31" s="912"/>
      <c r="R31" s="906"/>
    </row>
    <row r="32" spans="1:18">
      <c r="A32" s="32"/>
      <c r="B32" s="126"/>
      <c r="C32" s="32"/>
      <c r="D32" s="127"/>
      <c r="E32" s="127"/>
      <c r="F32" s="127"/>
      <c r="G32" s="127"/>
      <c r="H32" s="127"/>
      <c r="I32" s="127"/>
      <c r="J32" s="128"/>
      <c r="K32" s="129"/>
      <c r="L32" s="129"/>
      <c r="M32" s="129"/>
      <c r="N32" s="130"/>
      <c r="O32" s="131"/>
      <c r="P32" s="628"/>
      <c r="Q32" s="630"/>
      <c r="R32" s="631"/>
    </row>
  </sheetData>
  <mergeCells count="5">
    <mergeCell ref="A28:C28"/>
    <mergeCell ref="A29:C29"/>
    <mergeCell ref="A30:C30"/>
    <mergeCell ref="A31:C31"/>
    <mergeCell ref="E3:F3"/>
  </mergeCells>
  <phoneticPr fontId="48" type="noConversion"/>
  <pageMargins left="0.28999999999999998" right="0.15748031496062992" top="0.78740157480314965" bottom="0.39370078740157483" header="0.51181102362204722" footer="0.51181102362204722"/>
  <pageSetup paperSize="5" orientation="landscape" horizontalDpi="4294967293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C1" sqref="C1"/>
    </sheetView>
  </sheetViews>
  <sheetFormatPr defaultRowHeight="12.75"/>
  <cols>
    <col min="2" max="2" width="30.5703125" bestFit="1" customWidth="1"/>
    <col min="3" max="3" width="14.42578125" customWidth="1"/>
    <col min="5" max="5" width="30.5703125" bestFit="1" customWidth="1"/>
    <col min="6" max="6" width="15.28515625" customWidth="1"/>
  </cols>
  <sheetData>
    <row r="1" spans="1:7" ht="15.75">
      <c r="B1" s="147"/>
      <c r="C1" s="1200" t="s">
        <v>409</v>
      </c>
      <c r="D1" s="1200"/>
      <c r="E1" s="1200"/>
      <c r="F1" s="1200"/>
      <c r="G1" s="1200"/>
    </row>
    <row r="2" spans="1:7" ht="15.75">
      <c r="A2" s="11"/>
      <c r="B2" s="147"/>
      <c r="C2" s="225"/>
      <c r="D2" s="47"/>
      <c r="E2" s="147"/>
      <c r="F2" s="201"/>
    </row>
    <row r="3" spans="1:7" ht="15">
      <c r="A3" s="1201" t="s">
        <v>512</v>
      </c>
      <c r="B3" s="1146"/>
      <c r="C3" s="1146"/>
      <c r="D3" s="1146"/>
      <c r="E3" s="1146"/>
      <c r="F3" s="1146"/>
    </row>
    <row r="4" spans="1:7" ht="16.5" thickBot="1">
      <c r="C4" s="227" t="s">
        <v>142</v>
      </c>
      <c r="D4" s="42"/>
      <c r="F4" s="202"/>
    </row>
    <row r="5" spans="1:7" ht="15">
      <c r="A5" s="68" t="s">
        <v>128</v>
      </c>
      <c r="B5" s="1147" t="s">
        <v>158</v>
      </c>
      <c r="C5" s="228" t="s">
        <v>112</v>
      </c>
      <c r="D5" s="484" t="s">
        <v>128</v>
      </c>
      <c r="E5" s="1147" t="s">
        <v>159</v>
      </c>
      <c r="F5" s="203" t="s">
        <v>112</v>
      </c>
    </row>
    <row r="6" spans="1:7" ht="15.75" thickBot="1">
      <c r="A6" s="483"/>
      <c r="B6" s="1148"/>
      <c r="C6" s="229" t="s">
        <v>166</v>
      </c>
      <c r="D6" s="485"/>
      <c r="E6" s="1148"/>
      <c r="F6" s="204" t="s">
        <v>166</v>
      </c>
    </row>
    <row r="7" spans="1:7" ht="15">
      <c r="A7" s="409"/>
      <c r="B7" s="474" t="s">
        <v>103</v>
      </c>
      <c r="C7" s="230"/>
      <c r="D7" s="409"/>
      <c r="E7" s="246" t="s">
        <v>103</v>
      </c>
      <c r="F7" s="205"/>
    </row>
    <row r="8" spans="1:7" ht="15">
      <c r="A8" s="410"/>
      <c r="B8" s="357"/>
      <c r="C8" s="231"/>
      <c r="D8" s="410"/>
      <c r="E8" s="333"/>
      <c r="F8" s="206"/>
    </row>
    <row r="9" spans="1:7" ht="15.75">
      <c r="A9" s="410" t="s">
        <v>340</v>
      </c>
      <c r="B9" s="357" t="s">
        <v>99</v>
      </c>
      <c r="C9" s="232"/>
      <c r="D9" s="410"/>
      <c r="E9" s="333" t="s">
        <v>99</v>
      </c>
      <c r="F9" s="242"/>
    </row>
    <row r="10" spans="1:7" ht="15">
      <c r="A10" s="410"/>
      <c r="B10" s="357" t="s">
        <v>97</v>
      </c>
      <c r="C10" s="233"/>
      <c r="D10" s="410"/>
      <c r="E10" s="333" t="s">
        <v>97</v>
      </c>
      <c r="F10" s="242"/>
    </row>
    <row r="11" spans="1:7" ht="15">
      <c r="A11" s="410"/>
      <c r="B11" s="357" t="s">
        <v>95</v>
      </c>
      <c r="C11" s="233"/>
      <c r="D11" s="410"/>
      <c r="E11" s="333" t="s">
        <v>95</v>
      </c>
      <c r="F11" s="242"/>
    </row>
    <row r="12" spans="1:7" ht="15">
      <c r="A12" s="410"/>
      <c r="B12" s="357" t="s">
        <v>93</v>
      </c>
      <c r="C12" s="233"/>
      <c r="D12" s="410"/>
      <c r="E12" s="333" t="s">
        <v>93</v>
      </c>
      <c r="F12" s="242"/>
    </row>
    <row r="13" spans="1:7" ht="15">
      <c r="A13" s="410"/>
      <c r="B13" s="357" t="s">
        <v>91</v>
      </c>
      <c r="C13" s="233"/>
      <c r="D13" s="410"/>
      <c r="E13" s="333" t="s">
        <v>91</v>
      </c>
      <c r="F13" s="242"/>
    </row>
    <row r="14" spans="1:7" ht="15">
      <c r="A14" s="410"/>
      <c r="B14" s="475" t="s">
        <v>90</v>
      </c>
      <c r="C14" s="233"/>
      <c r="D14" s="410"/>
      <c r="E14" s="444" t="s">
        <v>90</v>
      </c>
      <c r="F14" s="242"/>
    </row>
    <row r="15" spans="1:7" ht="15">
      <c r="A15" s="410"/>
      <c r="B15" s="357" t="s">
        <v>88</v>
      </c>
      <c r="C15" s="233"/>
      <c r="D15" s="410"/>
      <c r="E15" s="333" t="s">
        <v>88</v>
      </c>
      <c r="F15" s="208"/>
    </row>
    <row r="16" spans="1:7" ht="15">
      <c r="A16" s="410"/>
      <c r="B16" s="476" t="s">
        <v>221</v>
      </c>
      <c r="C16" s="233"/>
      <c r="D16" s="410"/>
      <c r="E16" s="436" t="s">
        <v>221</v>
      </c>
      <c r="F16" s="207"/>
    </row>
    <row r="17" spans="1:6" ht="15.75" thickBot="1">
      <c r="A17" s="410"/>
      <c r="B17" s="477"/>
      <c r="C17" s="234"/>
      <c r="D17" s="410"/>
      <c r="E17" s="492"/>
      <c r="F17" s="209"/>
    </row>
    <row r="18" spans="1:6" ht="16.5" thickBot="1">
      <c r="A18" s="410"/>
      <c r="B18" s="355" t="s">
        <v>175</v>
      </c>
      <c r="C18" s="486">
        <f>SUM(C9:C17)</f>
        <v>0</v>
      </c>
      <c r="D18" s="410"/>
      <c r="E18" s="355" t="s">
        <v>175</v>
      </c>
      <c r="F18" s="433">
        <f>SUM(F9:F17)</f>
        <v>0</v>
      </c>
    </row>
    <row r="19" spans="1:6" ht="15">
      <c r="A19" s="410"/>
      <c r="B19" s="356" t="s">
        <v>83</v>
      </c>
      <c r="C19" s="487"/>
      <c r="D19" s="410"/>
      <c r="E19" s="434" t="s">
        <v>83</v>
      </c>
      <c r="F19" s="210"/>
    </row>
    <row r="20" spans="1:6" ht="15">
      <c r="A20" s="410"/>
      <c r="B20" s="357" t="s">
        <v>81</v>
      </c>
      <c r="C20" s="235"/>
      <c r="D20" s="410"/>
      <c r="E20" s="435" t="s">
        <v>81</v>
      </c>
      <c r="F20" s="211"/>
    </row>
    <row r="21" spans="1:6" ht="15">
      <c r="A21" s="410"/>
      <c r="B21" s="359" t="s">
        <v>79</v>
      </c>
      <c r="C21" s="235"/>
      <c r="D21" s="410"/>
      <c r="E21" s="169" t="s">
        <v>79</v>
      </c>
      <c r="F21" s="211"/>
    </row>
    <row r="22" spans="1:6" ht="15">
      <c r="A22" s="410"/>
      <c r="B22" s="359" t="s">
        <v>77</v>
      </c>
      <c r="C22" s="235"/>
      <c r="D22" s="410"/>
      <c r="E22" s="169" t="s">
        <v>77</v>
      </c>
      <c r="F22" s="211"/>
    </row>
    <row r="23" spans="1:6" ht="15">
      <c r="A23" s="410"/>
      <c r="B23" s="357" t="s">
        <v>75</v>
      </c>
      <c r="C23" s="235"/>
      <c r="D23" s="410"/>
      <c r="E23" s="435" t="s">
        <v>75</v>
      </c>
      <c r="F23" s="211"/>
    </row>
    <row r="24" spans="1:6" ht="15">
      <c r="A24" s="410"/>
      <c r="B24" s="357" t="s">
        <v>73</v>
      </c>
      <c r="C24" s="235"/>
      <c r="D24" s="410"/>
      <c r="E24" s="435" t="s">
        <v>73</v>
      </c>
      <c r="F24" s="211"/>
    </row>
    <row r="25" spans="1:6" ht="15">
      <c r="A25" s="410"/>
      <c r="B25" s="359" t="s">
        <v>71</v>
      </c>
      <c r="C25" s="235"/>
      <c r="D25" s="410"/>
      <c r="E25" s="169" t="s">
        <v>71</v>
      </c>
      <c r="F25" s="211"/>
    </row>
    <row r="26" spans="1:6" ht="15">
      <c r="A26" s="410"/>
      <c r="B26" s="359" t="s">
        <v>69</v>
      </c>
      <c r="C26" s="235"/>
      <c r="D26" s="496"/>
      <c r="E26" s="169" t="s">
        <v>69</v>
      </c>
      <c r="F26" s="211"/>
    </row>
    <row r="27" spans="1:6" ht="15">
      <c r="A27" s="410"/>
      <c r="B27" s="359" t="s">
        <v>67</v>
      </c>
      <c r="C27" s="235"/>
      <c r="D27" s="496"/>
      <c r="E27" s="169" t="s">
        <v>67</v>
      </c>
      <c r="F27" s="211"/>
    </row>
    <row r="28" spans="1:6" ht="15">
      <c r="A28" s="410"/>
      <c r="B28" s="478" t="s">
        <v>215</v>
      </c>
      <c r="C28" s="235"/>
      <c r="D28" s="410"/>
      <c r="E28" s="438" t="s">
        <v>215</v>
      </c>
      <c r="F28" s="212"/>
    </row>
    <row r="29" spans="1:6" ht="15">
      <c r="A29" s="410"/>
      <c r="B29" s="478" t="s">
        <v>216</v>
      </c>
      <c r="C29" s="235"/>
      <c r="D29" s="410"/>
      <c r="E29" s="438" t="s">
        <v>216</v>
      </c>
      <c r="F29" s="212"/>
    </row>
    <row r="30" spans="1:6" ht="15">
      <c r="A30" s="410"/>
      <c r="B30" s="478" t="s">
        <v>217</v>
      </c>
      <c r="C30" s="235"/>
      <c r="D30" s="410"/>
      <c r="E30" s="438" t="s">
        <v>217</v>
      </c>
      <c r="F30" s="211"/>
    </row>
    <row r="31" spans="1:6" ht="15">
      <c r="A31" s="410"/>
      <c r="B31" s="478" t="s">
        <v>218</v>
      </c>
      <c r="C31" s="235"/>
      <c r="D31" s="410"/>
      <c r="E31" s="438" t="s">
        <v>218</v>
      </c>
      <c r="F31" s="212"/>
    </row>
    <row r="32" spans="1:6" ht="15">
      <c r="A32" s="410"/>
      <c r="B32" s="478" t="s">
        <v>219</v>
      </c>
      <c r="C32" s="235"/>
      <c r="D32" s="410"/>
      <c r="E32" s="438" t="s">
        <v>219</v>
      </c>
      <c r="F32" s="212"/>
    </row>
    <row r="33" spans="1:6" ht="15">
      <c r="A33" s="410"/>
      <c r="B33" s="478" t="s">
        <v>220</v>
      </c>
      <c r="C33" s="235"/>
      <c r="D33" s="410"/>
      <c r="E33" s="438" t="s">
        <v>220</v>
      </c>
      <c r="F33" s="212"/>
    </row>
    <row r="34" spans="1:6" ht="15">
      <c r="A34" s="410"/>
      <c r="B34" s="359" t="s">
        <v>222</v>
      </c>
      <c r="C34" s="235"/>
      <c r="D34" s="410"/>
      <c r="E34" s="169" t="s">
        <v>222</v>
      </c>
      <c r="F34" s="211"/>
    </row>
    <row r="35" spans="1:6" ht="15">
      <c r="A35" s="410"/>
      <c r="B35" s="357" t="s">
        <v>64</v>
      </c>
      <c r="C35" s="235"/>
      <c r="D35" s="410"/>
      <c r="E35" s="435" t="s">
        <v>64</v>
      </c>
      <c r="F35" s="211"/>
    </row>
    <row r="36" spans="1:6" ht="15">
      <c r="A36" s="410"/>
      <c r="B36" s="359" t="s">
        <v>62</v>
      </c>
      <c r="C36" s="235"/>
      <c r="D36" s="410"/>
      <c r="E36" s="169" t="s">
        <v>62</v>
      </c>
      <c r="F36" s="211"/>
    </row>
    <row r="37" spans="1:6" ht="15.75">
      <c r="A37" s="428"/>
      <c r="B37" s="479" t="s">
        <v>60</v>
      </c>
      <c r="C37" s="236"/>
      <c r="D37" s="428"/>
      <c r="E37" s="439" t="s">
        <v>60</v>
      </c>
      <c r="F37" s="213"/>
    </row>
    <row r="38" spans="1:6" ht="15">
      <c r="A38" s="429"/>
      <c r="B38" s="359" t="s">
        <v>58</v>
      </c>
      <c r="C38" s="235"/>
      <c r="D38" s="410"/>
      <c r="E38" s="169" t="s">
        <v>58</v>
      </c>
      <c r="F38" s="211"/>
    </row>
    <row r="39" spans="1:6" ht="15">
      <c r="A39" s="430"/>
      <c r="B39" s="359" t="s">
        <v>57</v>
      </c>
      <c r="C39" s="235"/>
      <c r="D39" s="410"/>
      <c r="E39" s="169" t="s">
        <v>57</v>
      </c>
      <c r="F39" s="212"/>
    </row>
    <row r="40" spans="1:6" ht="15">
      <c r="A40" s="410"/>
      <c r="B40" s="359" t="s">
        <v>56</v>
      </c>
      <c r="C40" s="235"/>
      <c r="D40" s="410"/>
      <c r="E40" s="169" t="s">
        <v>56</v>
      </c>
      <c r="F40" s="211"/>
    </row>
    <row r="41" spans="1:6" ht="15.75" thickBot="1">
      <c r="A41" s="410"/>
      <c r="B41" s="477" t="s">
        <v>55</v>
      </c>
      <c r="C41" s="237"/>
      <c r="D41" s="410"/>
      <c r="E41" s="437" t="s">
        <v>55</v>
      </c>
      <c r="F41" s="214"/>
    </row>
    <row r="42" spans="1:6" ht="16.5" thickBot="1">
      <c r="A42" s="410"/>
      <c r="B42" s="355" t="s">
        <v>180</v>
      </c>
      <c r="C42" s="488">
        <f>SUM(C21:C41)</f>
        <v>0</v>
      </c>
      <c r="D42" s="410"/>
      <c r="E42" s="256" t="s">
        <v>180</v>
      </c>
      <c r="F42" s="432">
        <f>SUM(F20:F41)</f>
        <v>0</v>
      </c>
    </row>
    <row r="43" spans="1:6" ht="15.75" thickBot="1">
      <c r="A43" s="410"/>
      <c r="B43" s="355"/>
      <c r="C43" s="238"/>
      <c r="D43" s="410"/>
      <c r="E43" s="256"/>
      <c r="F43" s="216"/>
    </row>
    <row r="44" spans="1:6" ht="15">
      <c r="A44" s="410"/>
      <c r="B44" s="356" t="s">
        <v>102</v>
      </c>
      <c r="C44" s="233"/>
      <c r="D44" s="429"/>
      <c r="E44" s="493" t="s">
        <v>102</v>
      </c>
      <c r="F44" s="217"/>
    </row>
    <row r="45" spans="1:6" ht="15">
      <c r="A45" s="410"/>
      <c r="B45" s="357" t="s">
        <v>100</v>
      </c>
      <c r="C45" s="233"/>
      <c r="D45" s="430"/>
      <c r="E45" s="333" t="s">
        <v>100</v>
      </c>
      <c r="F45" s="218"/>
    </row>
    <row r="46" spans="1:6" ht="15">
      <c r="A46" s="410"/>
      <c r="B46" s="357" t="s">
        <v>98</v>
      </c>
      <c r="C46" s="233"/>
      <c r="D46" s="410"/>
      <c r="E46" s="333" t="s">
        <v>98</v>
      </c>
      <c r="F46" s="200"/>
    </row>
    <row r="47" spans="1:6" ht="15">
      <c r="A47" s="410"/>
      <c r="B47" s="357" t="s">
        <v>96</v>
      </c>
      <c r="C47" s="233"/>
      <c r="D47" s="410"/>
      <c r="E47" s="333" t="s">
        <v>96</v>
      </c>
      <c r="F47" s="218"/>
    </row>
    <row r="48" spans="1:6" ht="15">
      <c r="A48" s="410"/>
      <c r="B48" s="357" t="s">
        <v>94</v>
      </c>
      <c r="C48" s="233"/>
      <c r="D48" s="410"/>
      <c r="E48" s="333" t="s">
        <v>94</v>
      </c>
      <c r="F48" s="218"/>
    </row>
    <row r="49" spans="1:6" ht="15.75" thickBot="1">
      <c r="A49" s="410"/>
      <c r="B49" s="358" t="s">
        <v>92</v>
      </c>
      <c r="C49" s="234"/>
      <c r="D49" s="410"/>
      <c r="E49" s="334" t="s">
        <v>92</v>
      </c>
      <c r="F49" s="219"/>
    </row>
    <row r="50" spans="1:6" ht="16.5" thickBot="1">
      <c r="A50" s="410"/>
      <c r="B50" s="355" t="s">
        <v>173</v>
      </c>
      <c r="C50" s="489">
        <f>SUM(C45:C49)</f>
        <v>0</v>
      </c>
      <c r="D50" s="410"/>
      <c r="E50" s="256" t="s">
        <v>173</v>
      </c>
      <c r="F50" s="498">
        <f>SUM(F45:F49)</f>
        <v>0</v>
      </c>
    </row>
    <row r="51" spans="1:6" ht="15">
      <c r="A51" s="410"/>
      <c r="B51" s="356" t="s">
        <v>89</v>
      </c>
      <c r="C51" s="238"/>
      <c r="D51" s="410"/>
      <c r="E51" s="493" t="s">
        <v>89</v>
      </c>
      <c r="F51" s="221"/>
    </row>
    <row r="52" spans="1:6" ht="15">
      <c r="A52" s="410"/>
      <c r="B52" s="357" t="s">
        <v>87</v>
      </c>
      <c r="C52" s="235"/>
      <c r="D52" s="410"/>
      <c r="E52" s="333" t="s">
        <v>87</v>
      </c>
      <c r="F52" s="207"/>
    </row>
    <row r="53" spans="1:6" ht="15">
      <c r="A53" s="410"/>
      <c r="B53" s="357" t="s">
        <v>86</v>
      </c>
      <c r="C53" s="235"/>
      <c r="D53" s="410"/>
      <c r="E53" s="333" t="s">
        <v>86</v>
      </c>
      <c r="F53" s="207"/>
    </row>
    <row r="54" spans="1:6" ht="15">
      <c r="A54" s="410"/>
      <c r="B54" s="357" t="s">
        <v>85</v>
      </c>
      <c r="C54" s="235"/>
      <c r="D54" s="410"/>
      <c r="E54" s="333" t="s">
        <v>85</v>
      </c>
      <c r="F54" s="207"/>
    </row>
    <row r="55" spans="1:6" ht="15">
      <c r="A55" s="410"/>
      <c r="B55" s="357" t="s">
        <v>84</v>
      </c>
      <c r="C55" s="235"/>
      <c r="D55" s="410"/>
      <c r="E55" s="333" t="s">
        <v>84</v>
      </c>
      <c r="F55" s="207"/>
    </row>
    <row r="56" spans="1:6" ht="15">
      <c r="A56" s="411"/>
      <c r="B56" s="359" t="s">
        <v>82</v>
      </c>
      <c r="C56" s="235"/>
      <c r="D56" s="410"/>
      <c r="E56" s="335" t="s">
        <v>82</v>
      </c>
      <c r="F56" s="207"/>
    </row>
    <row r="57" spans="1:6" ht="15">
      <c r="A57" s="410"/>
      <c r="B57" s="359" t="s">
        <v>80</v>
      </c>
      <c r="C57" s="235"/>
      <c r="D57" s="410"/>
      <c r="E57" s="335" t="s">
        <v>80</v>
      </c>
      <c r="F57" s="207"/>
    </row>
    <row r="58" spans="1:6" ht="15">
      <c r="A58" s="410"/>
      <c r="B58" s="359" t="s">
        <v>78</v>
      </c>
      <c r="C58" s="235"/>
      <c r="D58" s="410"/>
      <c r="E58" s="335" t="s">
        <v>78</v>
      </c>
      <c r="F58" s="207"/>
    </row>
    <row r="59" spans="1:6" ht="15">
      <c r="A59" s="410"/>
      <c r="B59" s="359" t="s">
        <v>76</v>
      </c>
      <c r="C59" s="235"/>
      <c r="D59" s="410"/>
      <c r="E59" s="335" t="s">
        <v>76</v>
      </c>
      <c r="F59" s="207"/>
    </row>
    <row r="60" spans="1:6" ht="15">
      <c r="A60" s="410"/>
      <c r="B60" s="359" t="s">
        <v>74</v>
      </c>
      <c r="C60" s="235"/>
      <c r="D60" s="410"/>
      <c r="E60" s="335" t="s">
        <v>74</v>
      </c>
      <c r="F60" s="207"/>
    </row>
    <row r="61" spans="1:6" ht="15">
      <c r="A61" s="410"/>
      <c r="B61" s="359" t="s">
        <v>72</v>
      </c>
      <c r="C61" s="235"/>
      <c r="D61" s="410"/>
      <c r="E61" s="335" t="s">
        <v>72</v>
      </c>
      <c r="F61" s="207"/>
    </row>
    <row r="62" spans="1:6" ht="15">
      <c r="A62" s="410" t="s">
        <v>340</v>
      </c>
      <c r="B62" s="359" t="s">
        <v>70</v>
      </c>
      <c r="C62" s="239"/>
      <c r="D62" s="410"/>
      <c r="E62" s="335" t="s">
        <v>70</v>
      </c>
      <c r="F62" s="207"/>
    </row>
    <row r="63" spans="1:6" ht="15">
      <c r="A63" s="410"/>
      <c r="B63" s="359" t="s">
        <v>68</v>
      </c>
      <c r="C63" s="239"/>
      <c r="D63" s="410"/>
      <c r="E63" s="335" t="s">
        <v>68</v>
      </c>
      <c r="F63" s="207"/>
    </row>
    <row r="64" spans="1:6" ht="15">
      <c r="A64" s="410" t="s">
        <v>340</v>
      </c>
      <c r="B64" s="359" t="s">
        <v>66</v>
      </c>
      <c r="C64" s="239"/>
      <c r="D64" s="410"/>
      <c r="E64" s="335" t="s">
        <v>66</v>
      </c>
      <c r="F64" s="207"/>
    </row>
    <row r="65" spans="1:6" ht="15">
      <c r="A65" s="410"/>
      <c r="B65" s="359" t="s">
        <v>65</v>
      </c>
      <c r="C65" s="239"/>
      <c r="D65" s="410"/>
      <c r="E65" s="335" t="s">
        <v>65</v>
      </c>
      <c r="F65" s="207"/>
    </row>
    <row r="66" spans="1:6" ht="15">
      <c r="A66" s="410"/>
      <c r="B66" s="357" t="s">
        <v>63</v>
      </c>
      <c r="C66" s="235"/>
      <c r="D66" s="410"/>
      <c r="E66" s="333" t="s">
        <v>63</v>
      </c>
      <c r="F66" s="207"/>
    </row>
    <row r="67" spans="1:6" ht="15">
      <c r="A67" s="410"/>
      <c r="B67" s="357" t="s">
        <v>61</v>
      </c>
      <c r="C67" s="235"/>
      <c r="D67" s="410"/>
      <c r="E67" s="333" t="s">
        <v>61</v>
      </c>
      <c r="F67" s="207"/>
    </row>
    <row r="68" spans="1:6" ht="15.75" thickBot="1">
      <c r="A68" s="410"/>
      <c r="B68" s="357" t="s">
        <v>59</v>
      </c>
      <c r="C68" s="240"/>
      <c r="D68" s="410"/>
      <c r="E68" s="333" t="s">
        <v>59</v>
      </c>
      <c r="F68" s="209"/>
    </row>
    <row r="69" spans="1:6" ht="16.5" thickBot="1">
      <c r="A69" s="410"/>
      <c r="B69" s="480" t="s">
        <v>179</v>
      </c>
      <c r="C69" s="490">
        <f>SUM(C52:C68)</f>
        <v>0</v>
      </c>
      <c r="D69" s="410"/>
      <c r="E69" s="440" t="s">
        <v>179</v>
      </c>
      <c r="F69" s="222"/>
    </row>
    <row r="70" spans="1:6" ht="15.75" thickBot="1">
      <c r="A70" s="410"/>
      <c r="B70" s="481"/>
      <c r="C70" s="491"/>
      <c r="D70" s="410"/>
      <c r="E70" s="494"/>
      <c r="F70" s="223"/>
    </row>
    <row r="71" spans="1:6" ht="15.75" thickBot="1">
      <c r="A71" s="412"/>
      <c r="B71" s="482" t="s">
        <v>195</v>
      </c>
      <c r="C71" s="486">
        <f>C18+C42+C50+C69</f>
        <v>0</v>
      </c>
      <c r="D71" s="497"/>
      <c r="E71" s="495" t="s">
        <v>195</v>
      </c>
      <c r="F71" s="244">
        <f>F18+F42+F50+F69</f>
        <v>0</v>
      </c>
    </row>
  </sheetData>
  <mergeCells count="3">
    <mergeCell ref="A3:F3"/>
    <mergeCell ref="B5:B6"/>
    <mergeCell ref="E5:E6"/>
  </mergeCells>
  <phoneticPr fontId="48" type="noConversion"/>
  <pageMargins left="0.51181102362204722" right="0.15748031496062992" top="0.19685039370078741" bottom="0.19685039370078741" header="0.48" footer="0.51181102362204722"/>
  <pageSetup paperSize="5" scale="88" orientation="portrait" horizontalDpi="4294967293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73"/>
  <sheetViews>
    <sheetView topLeftCell="A36" workbookViewId="0">
      <selection activeCell="F75" sqref="F75"/>
    </sheetView>
  </sheetViews>
  <sheetFormatPr defaultRowHeight="12.75"/>
  <cols>
    <col min="1" max="1" width="29.85546875" customWidth="1"/>
    <col min="2" max="2" width="15" customWidth="1"/>
    <col min="3" max="3" width="14.140625" style="11" customWidth="1"/>
    <col min="4" max="4" width="12.7109375" bestFit="1" customWidth="1"/>
    <col min="5" max="5" width="11.28515625" bestFit="1" customWidth="1"/>
    <col min="6" max="6" width="13.5703125" customWidth="1"/>
    <col min="7" max="7" width="14" bestFit="1" customWidth="1"/>
    <col min="9" max="9" width="15.5703125" customWidth="1"/>
    <col min="10" max="10" width="11" customWidth="1"/>
  </cols>
  <sheetData>
    <row r="1" spans="1:7" ht="15.75">
      <c r="A1" s="427"/>
      <c r="B1" s="1149" t="s">
        <v>409</v>
      </c>
      <c r="C1" s="1149"/>
      <c r="D1" s="1149"/>
      <c r="E1" s="1149"/>
      <c r="F1" s="500"/>
      <c r="G1" s="647" t="s">
        <v>213</v>
      </c>
    </row>
    <row r="2" spans="1:7">
      <c r="A2" s="1151"/>
      <c r="B2" s="1151"/>
      <c r="C2" s="1151"/>
      <c r="D2" s="1151"/>
      <c r="E2" s="1151"/>
      <c r="F2" s="1151"/>
      <c r="G2" s="1151"/>
    </row>
    <row r="3" spans="1:7" ht="16.5" thickBot="1">
      <c r="A3" s="1150" t="s">
        <v>526</v>
      </c>
      <c r="B3" s="1150"/>
      <c r="C3" s="1150"/>
      <c r="D3" s="1150"/>
      <c r="E3" s="1150"/>
      <c r="F3" s="1150"/>
      <c r="G3" s="1150"/>
    </row>
    <row r="4" spans="1:7" ht="14.25">
      <c r="A4" s="1152" t="s">
        <v>160</v>
      </c>
      <c r="B4" s="1154" t="s">
        <v>161</v>
      </c>
      <c r="C4" s="1154"/>
      <c r="D4" s="1155" t="s">
        <v>162</v>
      </c>
      <c r="E4" s="1155"/>
      <c r="F4" s="1156" t="s">
        <v>163</v>
      </c>
      <c r="G4" s="1157"/>
    </row>
    <row r="5" spans="1:7" ht="15.75" thickBot="1">
      <c r="A5" s="1153"/>
      <c r="B5" s="501" t="s">
        <v>167</v>
      </c>
      <c r="C5" s="502" t="s">
        <v>168</v>
      </c>
      <c r="D5" s="503" t="s">
        <v>169</v>
      </c>
      <c r="E5" s="504" t="s">
        <v>170</v>
      </c>
      <c r="F5" s="346" t="s">
        <v>167</v>
      </c>
      <c r="G5" s="505" t="s">
        <v>168</v>
      </c>
    </row>
    <row r="6" spans="1:7" ht="15">
      <c r="A6" s="506" t="s">
        <v>103</v>
      </c>
      <c r="B6" s="507"/>
      <c r="C6" s="508"/>
      <c r="D6" s="509"/>
      <c r="E6" s="510"/>
      <c r="F6" s="511"/>
      <c r="G6" s="512"/>
    </row>
    <row r="7" spans="1:7" ht="15">
      <c r="A7" s="513" t="s">
        <v>101</v>
      </c>
      <c r="B7" s="602"/>
      <c r="C7" s="632"/>
      <c r="D7" s="515"/>
      <c r="E7" s="516"/>
      <c r="F7" s="304"/>
      <c r="G7" s="514"/>
    </row>
    <row r="8" spans="1:7" ht="15">
      <c r="A8" s="513" t="s">
        <v>99</v>
      </c>
      <c r="B8" s="602"/>
      <c r="C8" s="632"/>
      <c r="D8" s="304"/>
      <c r="E8" s="516"/>
      <c r="F8" s="304"/>
      <c r="G8" s="514"/>
    </row>
    <row r="9" spans="1:7" ht="15">
      <c r="A9" s="513" t="s">
        <v>97</v>
      </c>
      <c r="B9" s="602"/>
      <c r="C9" s="632"/>
      <c r="D9" s="304"/>
      <c r="E9" s="516"/>
      <c r="F9" s="304"/>
      <c r="G9" s="514"/>
    </row>
    <row r="10" spans="1:7" ht="15">
      <c r="A10" s="513" t="s">
        <v>95</v>
      </c>
      <c r="B10" s="602"/>
      <c r="C10" s="633"/>
      <c r="D10" s="304"/>
      <c r="E10" s="516"/>
      <c r="F10" s="353"/>
      <c r="G10" s="323"/>
    </row>
    <row r="11" spans="1:7" ht="15">
      <c r="A11" s="513" t="s">
        <v>93</v>
      </c>
      <c r="B11" s="602"/>
      <c r="C11" s="634"/>
      <c r="D11" s="304"/>
      <c r="E11" s="516"/>
      <c r="F11" s="304"/>
      <c r="G11" s="517"/>
    </row>
    <row r="12" spans="1:7" ht="15">
      <c r="A12" s="513" t="s">
        <v>91</v>
      </c>
      <c r="B12" s="602"/>
      <c r="C12" s="635"/>
      <c r="D12" s="304"/>
      <c r="E12" s="516"/>
      <c r="F12" s="304"/>
      <c r="G12" s="518"/>
    </row>
    <row r="13" spans="1:7" ht="15">
      <c r="A13" s="519" t="s">
        <v>90</v>
      </c>
      <c r="B13" s="602"/>
      <c r="C13" s="633"/>
      <c r="D13" s="304"/>
      <c r="E13" s="516"/>
      <c r="F13" s="353"/>
      <c r="G13" s="323"/>
    </row>
    <row r="14" spans="1:7" ht="15">
      <c r="A14" s="513" t="s">
        <v>88</v>
      </c>
      <c r="B14" s="602"/>
      <c r="C14" s="634"/>
      <c r="D14" s="304"/>
      <c r="E14" s="520"/>
      <c r="F14" s="499"/>
      <c r="G14" s="517"/>
    </row>
    <row r="15" spans="1:7" ht="15">
      <c r="A15" s="521" t="s">
        <v>221</v>
      </c>
      <c r="B15" s="602"/>
      <c r="C15" s="632"/>
      <c r="D15" s="304"/>
      <c r="E15" s="516"/>
      <c r="F15" s="499"/>
      <c r="G15" s="514"/>
    </row>
    <row r="16" spans="1:7" ht="15.75" thickBot="1">
      <c r="A16" s="522"/>
      <c r="B16" s="603"/>
      <c r="C16" s="632"/>
      <c r="D16" s="523"/>
      <c r="E16" s="524"/>
      <c r="F16" s="304"/>
      <c r="G16" s="514"/>
    </row>
    <row r="17" spans="1:7" ht="16.5" thickBot="1">
      <c r="A17" s="525" t="s">
        <v>175</v>
      </c>
      <c r="B17" s="648"/>
      <c r="C17" s="636"/>
      <c r="D17" s="527"/>
      <c r="E17" s="528"/>
      <c r="F17" s="324"/>
      <c r="G17" s="324"/>
    </row>
    <row r="18" spans="1:7" ht="15">
      <c r="A18" s="529" t="s">
        <v>83</v>
      </c>
      <c r="B18" s="530"/>
      <c r="C18" s="637"/>
      <c r="D18" s="532" t="s">
        <v>176</v>
      </c>
      <c r="E18" s="533" t="s">
        <v>177</v>
      </c>
      <c r="F18" s="530"/>
      <c r="G18" s="531"/>
    </row>
    <row r="19" spans="1:7" ht="15">
      <c r="A19" s="513" t="s">
        <v>81</v>
      </c>
      <c r="B19" s="534"/>
      <c r="C19" s="241"/>
      <c r="D19" s="304"/>
      <c r="E19" s="516"/>
      <c r="F19" s="534"/>
      <c r="G19" s="325"/>
    </row>
    <row r="20" spans="1:7" ht="15">
      <c r="A20" s="535" t="s">
        <v>79</v>
      </c>
      <c r="B20" s="536"/>
      <c r="C20" s="241"/>
      <c r="D20" s="304"/>
      <c r="E20" s="516"/>
      <c r="F20" s="536"/>
      <c r="G20" s="325"/>
    </row>
    <row r="21" spans="1:7" ht="15">
      <c r="A21" s="535" t="s">
        <v>77</v>
      </c>
      <c r="B21" s="536"/>
      <c r="C21" s="241"/>
      <c r="D21" s="304"/>
      <c r="E21" s="516"/>
      <c r="F21" s="536"/>
      <c r="G21" s="325"/>
    </row>
    <row r="22" spans="1:7" ht="15">
      <c r="A22" s="513" t="s">
        <v>75</v>
      </c>
      <c r="B22" s="536"/>
      <c r="C22" s="241"/>
      <c r="D22" s="304"/>
      <c r="E22" s="516"/>
      <c r="F22" s="536"/>
      <c r="G22" s="325"/>
    </row>
    <row r="23" spans="1:7" ht="15">
      <c r="A23" s="513" t="s">
        <v>73</v>
      </c>
      <c r="B23" s="536"/>
      <c r="C23" s="241"/>
      <c r="D23" s="304"/>
      <c r="E23" s="516"/>
      <c r="F23" s="536"/>
      <c r="G23" s="325"/>
    </row>
    <row r="24" spans="1:7" ht="15">
      <c r="A24" s="535" t="s">
        <v>71</v>
      </c>
      <c r="B24" s="536"/>
      <c r="C24" s="241"/>
      <c r="D24" s="304"/>
      <c r="E24" s="516"/>
      <c r="F24" s="536"/>
      <c r="G24" s="325"/>
    </row>
    <row r="25" spans="1:7" ht="15">
      <c r="A25" s="535" t="s">
        <v>69</v>
      </c>
      <c r="B25" s="536"/>
      <c r="C25" s="241"/>
      <c r="D25" s="304"/>
      <c r="E25" s="516"/>
      <c r="F25" s="536"/>
      <c r="G25" s="325"/>
    </row>
    <row r="26" spans="1:7" ht="15">
      <c r="A26" s="535" t="s">
        <v>67</v>
      </c>
      <c r="B26" s="536"/>
      <c r="C26" s="241"/>
      <c r="D26" s="304"/>
      <c r="E26" s="516"/>
      <c r="F26" s="536"/>
      <c r="G26" s="325"/>
    </row>
    <row r="27" spans="1:7" ht="15">
      <c r="A27" s="537" t="s">
        <v>215</v>
      </c>
      <c r="B27" s="536"/>
      <c r="C27" s="241"/>
      <c r="D27" s="304"/>
      <c r="E27" s="516"/>
      <c r="F27" s="536"/>
      <c r="G27" s="325"/>
    </row>
    <row r="28" spans="1:7" ht="15">
      <c r="A28" s="537" t="s">
        <v>216</v>
      </c>
      <c r="B28" s="536"/>
      <c r="C28" s="241"/>
      <c r="D28" s="304"/>
      <c r="E28" s="516"/>
      <c r="F28" s="536"/>
      <c r="G28" s="325"/>
    </row>
    <row r="29" spans="1:7" ht="14.25">
      <c r="A29" s="537" t="s">
        <v>217</v>
      </c>
      <c r="B29" s="536"/>
      <c r="D29" s="304"/>
      <c r="E29" s="516"/>
      <c r="F29" s="536"/>
      <c r="G29" s="325"/>
    </row>
    <row r="30" spans="1:7" ht="15">
      <c r="A30" s="537" t="s">
        <v>218</v>
      </c>
      <c r="B30" s="536"/>
      <c r="C30" s="241"/>
      <c r="D30" s="304"/>
      <c r="E30" s="516"/>
      <c r="F30" s="536"/>
      <c r="G30" s="325"/>
    </row>
    <row r="31" spans="1:7" ht="15">
      <c r="A31" s="537" t="s">
        <v>219</v>
      </c>
      <c r="B31" s="536"/>
      <c r="C31" s="241"/>
      <c r="D31" s="304"/>
      <c r="E31" s="516"/>
      <c r="F31" s="536"/>
      <c r="G31" s="325"/>
    </row>
    <row r="32" spans="1:7" ht="15">
      <c r="A32" s="537" t="s">
        <v>220</v>
      </c>
      <c r="B32" s="536"/>
      <c r="C32" s="241"/>
      <c r="D32" s="304"/>
      <c r="E32" s="516"/>
      <c r="F32" s="536"/>
      <c r="G32" s="325"/>
    </row>
    <row r="33" spans="1:7" ht="15">
      <c r="A33" s="538" t="s">
        <v>222</v>
      </c>
      <c r="B33" s="536"/>
      <c r="C33" s="241"/>
      <c r="D33" s="304"/>
      <c r="E33" s="516"/>
      <c r="F33" s="536"/>
      <c r="G33" s="325"/>
    </row>
    <row r="34" spans="1:7" ht="15">
      <c r="A34" s="513" t="s">
        <v>351</v>
      </c>
      <c r="B34" s="536"/>
      <c r="C34" s="241"/>
      <c r="D34" s="304"/>
      <c r="E34" s="516"/>
      <c r="F34" s="536"/>
      <c r="G34" s="325"/>
    </row>
    <row r="35" spans="1:7" ht="15">
      <c r="A35" s="535" t="s">
        <v>62</v>
      </c>
      <c r="B35" s="536"/>
      <c r="C35" s="241"/>
      <c r="D35" s="304"/>
      <c r="E35" s="516"/>
      <c r="F35" s="536"/>
      <c r="G35" s="325"/>
    </row>
    <row r="36" spans="1:7" ht="15.75">
      <c r="A36" s="539" t="s">
        <v>60</v>
      </c>
      <c r="B36" s="536"/>
      <c r="C36" s="241"/>
      <c r="D36" s="304"/>
      <c r="E36" s="516"/>
      <c r="F36" s="540"/>
      <c r="G36" s="326"/>
    </row>
    <row r="37" spans="1:7" ht="15">
      <c r="A37" s="535" t="s">
        <v>58</v>
      </c>
      <c r="B37" s="536"/>
      <c r="C37" s="241"/>
      <c r="D37" s="304"/>
      <c r="E37" s="516"/>
      <c r="F37" s="536"/>
      <c r="G37" s="325"/>
    </row>
    <row r="38" spans="1:7" ht="15">
      <c r="A38" s="535" t="s">
        <v>57</v>
      </c>
      <c r="B38" s="536"/>
      <c r="C38" s="241"/>
      <c r="D38" s="304"/>
      <c r="E38" s="516"/>
      <c r="F38" s="536"/>
      <c r="G38" s="325"/>
    </row>
    <row r="39" spans="1:7" ht="15">
      <c r="A39" s="535" t="s">
        <v>56</v>
      </c>
      <c r="B39" s="536"/>
      <c r="C39" s="241"/>
      <c r="D39" s="304"/>
      <c r="E39" s="516"/>
      <c r="F39" s="536"/>
      <c r="G39" s="325"/>
    </row>
    <row r="40" spans="1:7" ht="15.75" thickBot="1">
      <c r="A40" s="541" t="s">
        <v>55</v>
      </c>
      <c r="B40" s="536"/>
      <c r="C40" s="241"/>
      <c r="D40" s="523"/>
      <c r="E40" s="524"/>
      <c r="F40" s="536"/>
      <c r="G40" s="325"/>
    </row>
    <row r="41" spans="1:7" ht="15" thickBot="1">
      <c r="A41" s="542" t="s">
        <v>180</v>
      </c>
      <c r="B41" s="543"/>
      <c r="C41" s="638">
        <f>SUM(C19:C40)</f>
        <v>0</v>
      </c>
      <c r="D41" s="327">
        <f>SUM(D19:D40)</f>
        <v>0</v>
      </c>
      <c r="E41" s="544">
        <f>SUM(E19:E40)</f>
        <v>0</v>
      </c>
      <c r="F41" s="545"/>
      <c r="G41" s="327">
        <f>SUM(G19:G40)</f>
        <v>0</v>
      </c>
    </row>
    <row r="42" spans="1:7" ht="15" thickBot="1">
      <c r="A42" s="546"/>
      <c r="B42" s="530"/>
      <c r="C42" s="637"/>
      <c r="D42" s="547"/>
      <c r="E42" s="548"/>
      <c r="F42" s="549"/>
      <c r="G42" s="550"/>
    </row>
    <row r="43" spans="1:7" ht="14.25">
      <c r="A43" s="551" t="s">
        <v>102</v>
      </c>
      <c r="B43" s="534"/>
      <c r="C43" s="639"/>
      <c r="D43" s="552" t="s">
        <v>176</v>
      </c>
      <c r="E43" s="553" t="s">
        <v>177</v>
      </c>
      <c r="F43" s="530"/>
      <c r="G43" s="531"/>
    </row>
    <row r="44" spans="1:7" ht="14.25">
      <c r="A44" s="554" t="s">
        <v>100</v>
      </c>
      <c r="B44" s="536"/>
      <c r="C44" s="639"/>
      <c r="D44" s="304"/>
      <c r="E44" s="516">
        <f>bk.3.2!J29</f>
        <v>0</v>
      </c>
      <c r="F44" s="534"/>
      <c r="G44" s="325">
        <f>C44+E44-D44</f>
        <v>0</v>
      </c>
    </row>
    <row r="45" spans="1:7" ht="14.25">
      <c r="A45" s="554" t="s">
        <v>98</v>
      </c>
      <c r="B45" s="536"/>
      <c r="C45" s="639"/>
      <c r="D45" s="304"/>
      <c r="E45" s="516">
        <f>BK5.2!F46</f>
        <v>0</v>
      </c>
      <c r="F45" s="536"/>
      <c r="G45" s="325">
        <f>C45+E45-D45</f>
        <v>0</v>
      </c>
    </row>
    <row r="46" spans="1:7" ht="14.25">
      <c r="A46" s="554" t="s">
        <v>96</v>
      </c>
      <c r="B46" s="536"/>
      <c r="C46" s="639"/>
      <c r="D46" s="304"/>
      <c r="E46" s="516">
        <f>bk.3.2!K29</f>
        <v>0</v>
      </c>
      <c r="F46" s="536"/>
      <c r="G46" s="325">
        <f>C46+E46-D46</f>
        <v>0</v>
      </c>
    </row>
    <row r="47" spans="1:7" ht="14.25">
      <c r="A47" s="554" t="s">
        <v>94</v>
      </c>
      <c r="B47" s="536"/>
      <c r="C47" s="639"/>
      <c r="D47" s="304"/>
      <c r="E47" s="516">
        <f>bk.3.2!N10</f>
        <v>0</v>
      </c>
      <c r="F47" s="536"/>
      <c r="G47" s="325">
        <f>C47+E47-D47</f>
        <v>0</v>
      </c>
    </row>
    <row r="48" spans="1:7" ht="14.25">
      <c r="A48" s="555" t="s">
        <v>92</v>
      </c>
      <c r="B48" s="556"/>
      <c r="C48" s="643"/>
      <c r="D48" s="304"/>
      <c r="E48" s="516"/>
      <c r="F48" s="556"/>
      <c r="G48" s="325">
        <f>C48+E48-D48</f>
        <v>0</v>
      </c>
    </row>
    <row r="49" spans="1:7" ht="15" thickBot="1">
      <c r="A49" s="435" t="s">
        <v>334</v>
      </c>
      <c r="B49" s="556"/>
      <c r="C49" s="644"/>
      <c r="D49" s="304"/>
      <c r="E49" s="516"/>
      <c r="F49" s="556"/>
      <c r="G49" s="577"/>
    </row>
    <row r="50" spans="1:7" ht="15" thickBot="1">
      <c r="A50" s="557" t="s">
        <v>173</v>
      </c>
      <c r="B50" s="558"/>
      <c r="C50" s="640"/>
      <c r="D50" s="645">
        <f>SUM(D44:D47)</f>
        <v>0</v>
      </c>
      <c r="E50" s="646">
        <f>SUM(E44:E48)</f>
        <v>0</v>
      </c>
      <c r="F50" s="558"/>
      <c r="G50" s="328">
        <f>SUM(G44:G47)</f>
        <v>0</v>
      </c>
    </row>
    <row r="51" spans="1:7" ht="15" thickBot="1">
      <c r="A51" s="551" t="s">
        <v>89</v>
      </c>
      <c r="B51" s="530"/>
      <c r="C51" s="637"/>
      <c r="D51" s="559" t="s">
        <v>169</v>
      </c>
      <c r="E51" s="560" t="s">
        <v>170</v>
      </c>
      <c r="F51" s="530"/>
      <c r="G51" s="531"/>
    </row>
    <row r="52" spans="1:7" ht="14.25">
      <c r="A52" s="554" t="s">
        <v>87</v>
      </c>
      <c r="B52" s="304">
        <v>0</v>
      </c>
      <c r="C52" s="634"/>
      <c r="D52" s="304"/>
      <c r="E52" s="516"/>
      <c r="F52" s="304">
        <f t="shared" ref="F52:F68" si="0">B52+D52-E52</f>
        <v>0</v>
      </c>
      <c r="G52" s="517"/>
    </row>
    <row r="53" spans="1:7" ht="14.25">
      <c r="A53" s="554" t="s">
        <v>86</v>
      </c>
      <c r="B53" s="304">
        <v>0</v>
      </c>
      <c r="C53" s="632"/>
      <c r="D53" s="304"/>
      <c r="E53" s="516"/>
      <c r="F53" s="304">
        <f t="shared" si="0"/>
        <v>0</v>
      </c>
      <c r="G53" s="514"/>
    </row>
    <row r="54" spans="1:7" ht="14.25">
      <c r="A54" s="554" t="s">
        <v>85</v>
      </c>
      <c r="B54" s="304">
        <v>0</v>
      </c>
      <c r="C54" s="632"/>
      <c r="D54" s="304"/>
      <c r="E54" s="516"/>
      <c r="F54" s="304">
        <f t="shared" si="0"/>
        <v>0</v>
      </c>
      <c r="G54" s="514"/>
    </row>
    <row r="55" spans="1:7" ht="14.25">
      <c r="A55" s="554" t="s">
        <v>84</v>
      </c>
      <c r="B55" s="304"/>
      <c r="C55" s="632"/>
      <c r="D55" s="304"/>
      <c r="E55" s="516"/>
      <c r="F55" s="304">
        <f t="shared" si="0"/>
        <v>0</v>
      </c>
      <c r="G55" s="514"/>
    </row>
    <row r="56" spans="1:7" ht="14.25">
      <c r="A56" s="538" t="s">
        <v>82</v>
      </c>
      <c r="B56" s="304"/>
      <c r="C56" s="632"/>
      <c r="D56" s="304">
        <f>'BK 4.2'!O13</f>
        <v>0</v>
      </c>
      <c r="E56" s="516"/>
      <c r="F56" s="304">
        <f t="shared" si="0"/>
        <v>0</v>
      </c>
      <c r="G56" s="514"/>
    </row>
    <row r="57" spans="1:7" ht="14.25">
      <c r="A57" s="538" t="s">
        <v>80</v>
      </c>
      <c r="B57" s="304"/>
      <c r="C57" s="632"/>
      <c r="D57" s="304"/>
      <c r="E57" s="516"/>
      <c r="F57" s="304">
        <f t="shared" si="0"/>
        <v>0</v>
      </c>
      <c r="G57" s="514"/>
    </row>
    <row r="58" spans="1:7" ht="14.25">
      <c r="A58" s="538" t="s">
        <v>78</v>
      </c>
      <c r="B58" s="304"/>
      <c r="C58" s="632"/>
      <c r="D58" s="304"/>
      <c r="E58" s="516"/>
      <c r="F58" s="304">
        <f t="shared" si="0"/>
        <v>0</v>
      </c>
      <c r="G58" s="514"/>
    </row>
    <row r="59" spans="1:7" ht="14.25">
      <c r="A59" s="538" t="s">
        <v>76</v>
      </c>
      <c r="B59" s="304"/>
      <c r="C59" s="632"/>
      <c r="D59" s="304"/>
      <c r="E59" s="516"/>
      <c r="F59" s="304"/>
      <c r="G59" s="514"/>
    </row>
    <row r="60" spans="1:7" ht="14.25">
      <c r="A60" s="538" t="s">
        <v>74</v>
      </c>
      <c r="B60" s="304"/>
      <c r="C60" s="632"/>
      <c r="D60" s="304"/>
      <c r="E60" s="516"/>
      <c r="F60" s="304"/>
      <c r="G60" s="514"/>
    </row>
    <row r="61" spans="1:7" ht="14.25">
      <c r="A61" s="538" t="s">
        <v>72</v>
      </c>
      <c r="B61" s="304"/>
      <c r="C61" s="632"/>
      <c r="D61" s="304"/>
      <c r="E61" s="516"/>
      <c r="F61" s="304"/>
      <c r="G61" s="514"/>
    </row>
    <row r="62" spans="1:7" ht="14.25">
      <c r="A62" s="538" t="s">
        <v>70</v>
      </c>
      <c r="B62" s="304"/>
      <c r="C62" s="632"/>
      <c r="D62" s="304"/>
      <c r="E62" s="516"/>
      <c r="F62" s="304"/>
      <c r="G62" s="514"/>
    </row>
    <row r="63" spans="1:7" ht="14.25">
      <c r="A63" s="538" t="s">
        <v>68</v>
      </c>
      <c r="B63" s="304"/>
      <c r="C63" s="632"/>
      <c r="D63" s="304"/>
      <c r="E63" s="516"/>
      <c r="F63" s="304"/>
      <c r="G63" s="514"/>
    </row>
    <row r="64" spans="1:7" ht="14.25">
      <c r="A64" s="538" t="s">
        <v>66</v>
      </c>
      <c r="B64" s="304"/>
      <c r="C64" s="632"/>
      <c r="D64" s="304"/>
      <c r="E64" s="516"/>
      <c r="F64" s="304"/>
      <c r="G64" s="514"/>
    </row>
    <row r="65" spans="1:7" ht="14.25">
      <c r="A65" s="538" t="s">
        <v>65</v>
      </c>
      <c r="B65" s="304"/>
      <c r="C65" s="632"/>
      <c r="D65" s="304"/>
      <c r="E65" s="516"/>
      <c r="F65" s="304"/>
      <c r="G65" s="514"/>
    </row>
    <row r="66" spans="1:7" ht="14.25">
      <c r="A66" s="554" t="s">
        <v>63</v>
      </c>
      <c r="B66" s="304"/>
      <c r="C66" s="632"/>
      <c r="D66" s="304"/>
      <c r="E66" s="516"/>
      <c r="F66" s="304"/>
      <c r="G66" s="514"/>
    </row>
    <row r="67" spans="1:7" ht="14.25">
      <c r="A67" s="554" t="s">
        <v>61</v>
      </c>
      <c r="B67" s="304"/>
      <c r="C67" s="632"/>
      <c r="D67" s="304"/>
      <c r="E67" s="516"/>
      <c r="F67" s="304"/>
      <c r="G67" s="514"/>
    </row>
    <row r="68" spans="1:7" ht="15" thickBot="1">
      <c r="A68" s="554" t="s">
        <v>59</v>
      </c>
      <c r="B68" s="304">
        <v>0</v>
      </c>
      <c r="C68" s="632"/>
      <c r="D68" s="304"/>
      <c r="E68" s="516"/>
      <c r="F68" s="304"/>
      <c r="G68" s="514"/>
    </row>
    <row r="69" spans="1:7" ht="15" thickBot="1">
      <c r="A69" s="557" t="s">
        <v>179</v>
      </c>
      <c r="B69" s="324"/>
      <c r="C69" s="641"/>
      <c r="D69" s="324">
        <f>SUM(D52:D68)</f>
        <v>0</v>
      </c>
      <c r="E69" s="526">
        <f>SUM(E52:E68)</f>
        <v>0</v>
      </c>
      <c r="F69" s="324">
        <f>SUM(F52:F68)</f>
        <v>0</v>
      </c>
      <c r="G69" s="561"/>
    </row>
    <row r="70" spans="1:7" ht="6.75" customHeight="1">
      <c r="A70" s="562"/>
      <c r="B70" s="530"/>
      <c r="C70" s="637"/>
      <c r="D70" s="563"/>
      <c r="E70" s="564"/>
      <c r="F70" s="530"/>
      <c r="G70" s="531"/>
    </row>
    <row r="71" spans="1:7" ht="15.75" thickBot="1">
      <c r="A71" s="565" t="s">
        <v>195</v>
      </c>
      <c r="B71" s="566">
        <f t="shared" ref="B71:G71" si="1">B17+B41+B50+B69</f>
        <v>0</v>
      </c>
      <c r="C71" s="642">
        <f t="shared" si="1"/>
        <v>0</v>
      </c>
      <c r="D71" s="347">
        <f t="shared" si="1"/>
        <v>0</v>
      </c>
      <c r="E71" s="567">
        <f t="shared" si="1"/>
        <v>0</v>
      </c>
      <c r="F71" s="346">
        <f t="shared" si="1"/>
        <v>0</v>
      </c>
      <c r="G71" s="347">
        <f t="shared" si="1"/>
        <v>0</v>
      </c>
    </row>
    <row r="72" spans="1:7" ht="15">
      <c r="B72" s="20"/>
      <c r="C72" s="147"/>
      <c r="D72" s="263"/>
      <c r="E72" s="192"/>
      <c r="F72" s="300"/>
      <c r="G72" s="301"/>
    </row>
    <row r="73" spans="1:7" ht="15">
      <c r="B73" s="20"/>
      <c r="C73" s="147">
        <f>C71-B71</f>
        <v>0</v>
      </c>
      <c r="D73" s="263">
        <f>D71-E71</f>
        <v>0</v>
      </c>
      <c r="E73" s="192"/>
      <c r="F73" s="301">
        <f>F71-G71</f>
        <v>0</v>
      </c>
      <c r="G73" s="301"/>
    </row>
  </sheetData>
  <mergeCells count="7">
    <mergeCell ref="B1:E1"/>
    <mergeCell ref="A3:G3"/>
    <mergeCell ref="A2:G2"/>
    <mergeCell ref="A4:A5"/>
    <mergeCell ref="B4:C4"/>
    <mergeCell ref="D4:E4"/>
    <mergeCell ref="F4:G4"/>
  </mergeCells>
  <phoneticPr fontId="48" type="noConversion"/>
  <pageMargins left="0.59" right="0.26" top="0.19685039370078741" bottom="0.19685039370078741" header="0.52" footer="0.51181102362204722"/>
  <pageSetup paperSize="5" scale="90" orientation="portrait" horizontalDpi="4294967293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H9" sqref="H9"/>
    </sheetView>
  </sheetViews>
  <sheetFormatPr defaultRowHeight="12.75"/>
  <cols>
    <col min="1" max="1" width="29" customWidth="1"/>
    <col min="2" max="2" width="15.42578125" customWidth="1"/>
    <col min="3" max="3" width="32.7109375" customWidth="1"/>
    <col min="4" max="4" width="15.7109375" customWidth="1"/>
  </cols>
  <sheetData>
    <row r="1" spans="1:4" ht="15.75">
      <c r="B1" s="1200" t="s">
        <v>409</v>
      </c>
      <c r="D1" s="11"/>
    </row>
    <row r="2" spans="1:4" ht="15">
      <c r="A2" s="1123"/>
      <c r="B2" s="1123"/>
      <c r="C2" s="1162"/>
      <c r="D2" s="113" t="s">
        <v>214</v>
      </c>
    </row>
    <row r="3" spans="1:4" ht="15">
      <c r="B3" s="57" t="s">
        <v>527</v>
      </c>
      <c r="C3" s="11"/>
      <c r="D3" s="11"/>
    </row>
    <row r="4" spans="1:4" ht="13.5" thickBot="1">
      <c r="A4" s="11"/>
      <c r="B4" s="11"/>
      <c r="C4" s="11"/>
      <c r="D4" s="11"/>
    </row>
    <row r="5" spans="1:4" ht="16.5" thickBot="1">
      <c r="A5" s="1158" t="s">
        <v>164</v>
      </c>
      <c r="B5" s="1159"/>
      <c r="C5" s="1160" t="s">
        <v>165</v>
      </c>
      <c r="D5" s="1161"/>
    </row>
    <row r="6" spans="1:4" ht="13.5" thickBot="1">
      <c r="A6" s="34"/>
      <c r="B6" s="77" t="s">
        <v>166</v>
      </c>
      <c r="C6" s="78"/>
      <c r="D6" s="77" t="s">
        <v>166</v>
      </c>
    </row>
    <row r="7" spans="1:4" ht="15">
      <c r="A7" s="82" t="s">
        <v>103</v>
      </c>
      <c r="B7" s="455"/>
      <c r="C7" s="462" t="s">
        <v>102</v>
      </c>
      <c r="D7" s="465"/>
    </row>
    <row r="8" spans="1:4">
      <c r="A8" s="88" t="s">
        <v>101</v>
      </c>
      <c r="B8" s="456">
        <f>BK6.2!F7</f>
        <v>0</v>
      </c>
      <c r="C8" s="435" t="s">
        <v>100</v>
      </c>
      <c r="D8" s="466">
        <f>BK6.2!G44</f>
        <v>0</v>
      </c>
    </row>
    <row r="9" spans="1:4">
      <c r="A9" s="331" t="s">
        <v>99</v>
      </c>
      <c r="B9" s="456">
        <f>BK6.2!F8</f>
        <v>0</v>
      </c>
      <c r="C9" s="435" t="s">
        <v>98</v>
      </c>
      <c r="D9" s="466">
        <f>BK6.2!G45</f>
        <v>0</v>
      </c>
    </row>
    <row r="10" spans="1:4">
      <c r="A10" s="88" t="s">
        <v>97</v>
      </c>
      <c r="B10" s="456">
        <f>BK6.2!F9</f>
        <v>0</v>
      </c>
      <c r="C10" s="435" t="s">
        <v>96</v>
      </c>
      <c r="D10" s="466">
        <f>BK6.2!G46</f>
        <v>0</v>
      </c>
    </row>
    <row r="11" spans="1:4">
      <c r="A11" s="88" t="s">
        <v>95</v>
      </c>
      <c r="B11" s="456">
        <f>-BK6.2!G10</f>
        <v>0</v>
      </c>
      <c r="C11" s="435" t="s">
        <v>94</v>
      </c>
      <c r="D11" s="466">
        <f>BK6.2!G47</f>
        <v>0</v>
      </c>
    </row>
    <row r="12" spans="1:4">
      <c r="A12" s="88" t="s">
        <v>93</v>
      </c>
      <c r="B12" s="456">
        <f>BK6.2!F11</f>
        <v>0</v>
      </c>
      <c r="C12" s="144" t="s">
        <v>92</v>
      </c>
      <c r="D12" s="466">
        <f>BK6.2!G48</f>
        <v>0</v>
      </c>
    </row>
    <row r="13" spans="1:4">
      <c r="A13" s="88" t="s">
        <v>91</v>
      </c>
      <c r="B13" s="456">
        <f>BK6.2!F12</f>
        <v>0</v>
      </c>
      <c r="C13" s="435" t="s">
        <v>334</v>
      </c>
      <c r="D13" s="466">
        <f>BK6.2!G49</f>
        <v>0</v>
      </c>
    </row>
    <row r="14" spans="1:4" ht="13.5" thickBot="1">
      <c r="A14" s="332" t="s">
        <v>90</v>
      </c>
      <c r="B14" s="456">
        <f>-BK6.2!G13</f>
        <v>0</v>
      </c>
      <c r="C14" s="454"/>
      <c r="D14" s="466"/>
    </row>
    <row r="15" spans="1:4" ht="13.5" thickBot="1">
      <c r="A15" s="88" t="s">
        <v>88</v>
      </c>
      <c r="B15" s="456">
        <f>BK6.2!F14</f>
        <v>0</v>
      </c>
      <c r="C15" s="256" t="s">
        <v>173</v>
      </c>
      <c r="D15" s="449">
        <f>SUM(D8:D13)</f>
        <v>0</v>
      </c>
    </row>
    <row r="16" spans="1:4" ht="15.75">
      <c r="A16" s="168" t="s">
        <v>221</v>
      </c>
      <c r="B16" s="456">
        <f>BK6.2!F15</f>
        <v>0</v>
      </c>
      <c r="C16" s="463" t="s">
        <v>89</v>
      </c>
      <c r="D16" s="468"/>
    </row>
    <row r="17" spans="1:4" ht="13.5" thickBot="1">
      <c r="A17" s="89"/>
      <c r="B17" s="457">
        <f>BK6.2!F16</f>
        <v>0</v>
      </c>
      <c r="C17" s="435" t="s">
        <v>87</v>
      </c>
      <c r="D17" s="469">
        <f>BK6.2!F52</f>
        <v>0</v>
      </c>
    </row>
    <row r="18" spans="1:4" ht="15.75" thickBot="1">
      <c r="A18" s="86" t="s">
        <v>175</v>
      </c>
      <c r="B18" s="452">
        <f>SUM(B8:B17)</f>
        <v>0</v>
      </c>
      <c r="C18" s="435" t="s">
        <v>86</v>
      </c>
      <c r="D18" s="469">
        <f>BK6.2!F53</f>
        <v>0</v>
      </c>
    </row>
    <row r="19" spans="1:4">
      <c r="A19" s="91" t="s">
        <v>83</v>
      </c>
      <c r="B19" s="458"/>
      <c r="C19" s="435" t="s">
        <v>85</v>
      </c>
      <c r="D19" s="469">
        <f>BK6.2!F54</f>
        <v>0</v>
      </c>
    </row>
    <row r="20" spans="1:4">
      <c r="A20" s="88" t="s">
        <v>81</v>
      </c>
      <c r="B20" s="459"/>
      <c r="C20" s="464" t="s">
        <v>84</v>
      </c>
      <c r="D20" s="469"/>
    </row>
    <row r="21" spans="1:4">
      <c r="A21" s="93" t="s">
        <v>79</v>
      </c>
      <c r="B21" s="459">
        <f>BK6.2!G20</f>
        <v>0</v>
      </c>
      <c r="C21" s="169" t="s">
        <v>82</v>
      </c>
      <c r="D21" s="470">
        <f>BK6.2!F56</f>
        <v>0</v>
      </c>
    </row>
    <row r="22" spans="1:4">
      <c r="A22" s="93" t="s">
        <v>77</v>
      </c>
      <c r="B22" s="459">
        <f>BK6.2!G21</f>
        <v>0</v>
      </c>
      <c r="C22" s="169" t="s">
        <v>80</v>
      </c>
      <c r="D22" s="470">
        <f>BK6.2!F57</f>
        <v>0</v>
      </c>
    </row>
    <row r="23" spans="1:4">
      <c r="A23" s="88" t="s">
        <v>75</v>
      </c>
      <c r="B23" s="459">
        <f>BK6.2!E22</f>
        <v>0</v>
      </c>
      <c r="C23" s="169" t="s">
        <v>78</v>
      </c>
      <c r="D23" s="470">
        <f>BK6.2!F58</f>
        <v>0</v>
      </c>
    </row>
    <row r="24" spans="1:4">
      <c r="A24" s="88" t="s">
        <v>73</v>
      </c>
      <c r="B24" s="459"/>
      <c r="C24" s="169" t="s">
        <v>76</v>
      </c>
      <c r="D24" s="470">
        <f>BK6.2!F59</f>
        <v>0</v>
      </c>
    </row>
    <row r="25" spans="1:4">
      <c r="A25" s="93" t="s">
        <v>71</v>
      </c>
      <c r="B25" s="459">
        <f>BK6.2!G24</f>
        <v>0</v>
      </c>
      <c r="C25" s="169" t="s">
        <v>74</v>
      </c>
      <c r="D25" s="470">
        <f>BK6.2!F60</f>
        <v>0</v>
      </c>
    </row>
    <row r="26" spans="1:4">
      <c r="A26" s="93" t="s">
        <v>69</v>
      </c>
      <c r="B26" s="459">
        <f>BK6.2!G25</f>
        <v>0</v>
      </c>
      <c r="C26" s="169" t="s">
        <v>72</v>
      </c>
      <c r="D26" s="470">
        <f>BK6.2!F61</f>
        <v>0</v>
      </c>
    </row>
    <row r="27" spans="1:4">
      <c r="A27" s="93" t="s">
        <v>67</v>
      </c>
      <c r="B27" s="459">
        <f>BK6.2!G26</f>
        <v>0</v>
      </c>
      <c r="C27" s="169" t="s">
        <v>70</v>
      </c>
      <c r="D27" s="470">
        <f>BK6.2!F62</f>
        <v>0</v>
      </c>
    </row>
    <row r="28" spans="1:4">
      <c r="A28" s="163" t="s">
        <v>215</v>
      </c>
      <c r="B28" s="459">
        <f>BK6.2!G27</f>
        <v>0</v>
      </c>
      <c r="C28" s="169" t="s">
        <v>68</v>
      </c>
      <c r="D28" s="470">
        <f>BK6.2!F63</f>
        <v>0</v>
      </c>
    </row>
    <row r="29" spans="1:4">
      <c r="A29" s="163" t="s">
        <v>216</v>
      </c>
      <c r="B29" s="459">
        <f>BK6.2!G28</f>
        <v>0</v>
      </c>
      <c r="C29" s="169" t="s">
        <v>66</v>
      </c>
      <c r="D29" s="470">
        <f>BK6.2!F64</f>
        <v>0</v>
      </c>
    </row>
    <row r="30" spans="1:4">
      <c r="A30" s="163" t="s">
        <v>217</v>
      </c>
      <c r="B30" s="459">
        <f>BK6.2!G29</f>
        <v>0</v>
      </c>
      <c r="C30" s="169" t="s">
        <v>65</v>
      </c>
      <c r="D30" s="470">
        <f>BK6.2!F65</f>
        <v>0</v>
      </c>
    </row>
    <row r="31" spans="1:4">
      <c r="A31" s="163" t="s">
        <v>218</v>
      </c>
      <c r="B31" s="459">
        <f>BK6.2!G30</f>
        <v>0</v>
      </c>
      <c r="C31" s="435" t="s">
        <v>63</v>
      </c>
      <c r="D31" s="470">
        <f>BK6.2!F66</f>
        <v>0</v>
      </c>
    </row>
    <row r="32" spans="1:4">
      <c r="A32" s="163" t="s">
        <v>219</v>
      </c>
      <c r="B32" s="459">
        <f>BK6.2!G31</f>
        <v>0</v>
      </c>
      <c r="C32" s="435" t="s">
        <v>61</v>
      </c>
      <c r="D32" s="470">
        <f>BK6.2!F67</f>
        <v>0</v>
      </c>
    </row>
    <row r="33" spans="1:4" ht="13.5" thickBot="1">
      <c r="A33" s="163" t="s">
        <v>220</v>
      </c>
      <c r="B33" s="459">
        <f>BK6.2!G32</f>
        <v>0</v>
      </c>
      <c r="C33" s="435" t="s">
        <v>59</v>
      </c>
      <c r="D33" s="471">
        <f>BK6.2!F68</f>
        <v>0</v>
      </c>
    </row>
    <row r="34" spans="1:4" ht="13.5" thickBot="1">
      <c r="A34" s="93" t="s">
        <v>222</v>
      </c>
      <c r="B34" s="459">
        <f>BK6.2!G33</f>
        <v>0</v>
      </c>
      <c r="C34" s="336" t="s">
        <v>179</v>
      </c>
      <c r="D34" s="450">
        <f>SUM(D17:D33)</f>
        <v>0</v>
      </c>
    </row>
    <row r="35" spans="1:4" ht="13.5" thickBot="1">
      <c r="A35" s="88" t="s">
        <v>350</v>
      </c>
      <c r="B35" s="459"/>
      <c r="C35" s="3"/>
      <c r="D35" s="472"/>
    </row>
    <row r="36" spans="1:4" ht="15.75" thickBot="1">
      <c r="A36" s="93" t="s">
        <v>62</v>
      </c>
      <c r="B36" s="459">
        <f>BK6.2!G35</f>
        <v>0</v>
      </c>
      <c r="C36" s="336" t="s">
        <v>181</v>
      </c>
      <c r="D36" s="451">
        <f>D15-D34</f>
        <v>0</v>
      </c>
    </row>
    <row r="37" spans="1:4">
      <c r="A37" s="93" t="s">
        <v>60</v>
      </c>
      <c r="B37" s="459">
        <f>BK6.2!G36</f>
        <v>0</v>
      </c>
      <c r="D37" s="11"/>
    </row>
    <row r="38" spans="1:4">
      <c r="A38" s="93" t="s">
        <v>58</v>
      </c>
      <c r="B38" s="459">
        <f>BK6.2!E37</f>
        <v>0</v>
      </c>
      <c r="D38" s="11"/>
    </row>
    <row r="39" spans="1:4">
      <c r="A39" s="189" t="s">
        <v>57</v>
      </c>
      <c r="B39" s="460">
        <f>BK6.2!G38</f>
        <v>0</v>
      </c>
      <c r="C39" s="146"/>
      <c r="D39" s="20"/>
    </row>
    <row r="40" spans="1:4">
      <c r="A40" s="93" t="s">
        <v>56</v>
      </c>
      <c r="B40" s="459">
        <f>BK6.2!E39</f>
        <v>0</v>
      </c>
      <c r="D40" s="11"/>
    </row>
    <row r="41" spans="1:4" ht="15.75" thickBot="1">
      <c r="A41" s="95" t="s">
        <v>55</v>
      </c>
      <c r="B41" s="461">
        <f>D36</f>
        <v>0</v>
      </c>
      <c r="C41" t="s">
        <v>337</v>
      </c>
      <c r="D41" s="11"/>
    </row>
    <row r="42" spans="1:4" ht="15.75" thickBot="1">
      <c r="A42" s="86" t="s">
        <v>180</v>
      </c>
      <c r="B42" s="453">
        <f>SUM(B20:B41)</f>
        <v>0</v>
      </c>
      <c r="C42" t="s">
        <v>182</v>
      </c>
      <c r="D42" s="11"/>
    </row>
    <row r="43" spans="1:4">
      <c r="B43" s="3"/>
      <c r="D43" s="11"/>
    </row>
    <row r="44" spans="1:4">
      <c r="B44" s="3"/>
      <c r="D44" s="11"/>
    </row>
    <row r="45" spans="1:4">
      <c r="A45" s="11" t="s">
        <v>356</v>
      </c>
      <c r="B45" s="11" t="s">
        <v>359</v>
      </c>
      <c r="C45" s="11"/>
      <c r="D45" s="11"/>
    </row>
    <row r="46" spans="1:4" ht="13.5" thickBot="1">
      <c r="A46" s="11" t="s">
        <v>357</v>
      </c>
      <c r="B46" s="11" t="s">
        <v>358</v>
      </c>
      <c r="C46" s="11" t="s">
        <v>360</v>
      </c>
      <c r="D46" s="11"/>
    </row>
    <row r="47" spans="1:4">
      <c r="A47" s="414" t="s">
        <v>188</v>
      </c>
      <c r="B47" s="420"/>
      <c r="C47" s="420"/>
      <c r="D47" s="421"/>
    </row>
    <row r="48" spans="1:4">
      <c r="A48" s="415" t="s">
        <v>336</v>
      </c>
      <c r="B48" s="422"/>
      <c r="C48" s="422"/>
      <c r="D48" s="423"/>
    </row>
    <row r="49" spans="1:4">
      <c r="A49" s="134" t="s">
        <v>189</v>
      </c>
      <c r="B49" s="32"/>
      <c r="C49" s="32"/>
      <c r="D49" s="135"/>
    </row>
    <row r="50" spans="1:4">
      <c r="A50" s="134" t="s">
        <v>339</v>
      </c>
      <c r="B50" s="32"/>
      <c r="C50" s="32"/>
      <c r="D50" s="135"/>
    </row>
    <row r="51" spans="1:4">
      <c r="A51" s="134" t="s">
        <v>190</v>
      </c>
      <c r="B51" s="32"/>
      <c r="C51" s="32"/>
      <c r="D51" s="135"/>
    </row>
    <row r="52" spans="1:4">
      <c r="A52" s="134" t="s">
        <v>191</v>
      </c>
      <c r="B52" s="32"/>
      <c r="C52" s="32"/>
      <c r="D52" s="135"/>
    </row>
    <row r="53" spans="1:4">
      <c r="A53" s="134" t="s">
        <v>192</v>
      </c>
      <c r="B53" s="32"/>
      <c r="C53" s="32"/>
      <c r="D53" s="135"/>
    </row>
    <row r="54" spans="1:4" ht="13.5" thickBot="1">
      <c r="A54" s="137" t="s">
        <v>193</v>
      </c>
      <c r="B54" s="31"/>
      <c r="C54" s="31"/>
      <c r="D54" s="138"/>
    </row>
    <row r="55" spans="1:4">
      <c r="A55" s="11" t="s">
        <v>194</v>
      </c>
      <c r="B55" s="11"/>
      <c r="C55" s="11"/>
      <c r="D55" s="11"/>
    </row>
  </sheetData>
  <mergeCells count="3">
    <mergeCell ref="A5:B5"/>
    <mergeCell ref="C5:D5"/>
    <mergeCell ref="A2:C2"/>
  </mergeCells>
  <phoneticPr fontId="48" type="noConversion"/>
  <pageMargins left="0.76" right="0.19685039370078741" top="0.19685039370078741" bottom="0.19685039370078741" header="0.52" footer="0.51181102362204722"/>
  <pageSetup paperSize="5" orientation="portrait" horizontalDpi="4294967293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0"/>
  <sheetViews>
    <sheetView topLeftCell="A4" workbookViewId="0">
      <selection activeCell="I40" sqref="I40"/>
    </sheetView>
  </sheetViews>
  <sheetFormatPr defaultRowHeight="12.75"/>
  <cols>
    <col min="1" max="1" width="5.85546875" customWidth="1"/>
    <col min="2" max="2" width="8.42578125" customWidth="1"/>
    <col min="3" max="3" width="49.42578125" customWidth="1"/>
    <col min="4" max="6" width="11.5703125" customWidth="1"/>
    <col min="9" max="9" width="51" customWidth="1"/>
    <col min="10" max="10" width="5.42578125" customWidth="1"/>
    <col min="11" max="11" width="12.42578125" customWidth="1"/>
    <col min="12" max="12" width="4.85546875" customWidth="1"/>
    <col min="13" max="13" width="11.5703125" customWidth="1"/>
  </cols>
  <sheetData>
    <row r="1" spans="1:13" ht="15.75">
      <c r="C1" s="147" t="s">
        <v>341</v>
      </c>
      <c r="F1" s="149" t="s">
        <v>209</v>
      </c>
      <c r="H1" s="1163" t="s">
        <v>347</v>
      </c>
      <c r="I1" s="1163"/>
      <c r="J1" s="1163"/>
      <c r="K1" s="1163"/>
      <c r="L1" s="1163"/>
      <c r="M1" s="1163"/>
    </row>
    <row r="2" spans="1:13" ht="15.75">
      <c r="C2" s="147" t="s">
        <v>342</v>
      </c>
      <c r="H2" s="1164" t="s">
        <v>348</v>
      </c>
      <c r="I2" s="1164"/>
      <c r="J2" s="1164"/>
      <c r="K2" s="1164"/>
      <c r="L2" s="1164"/>
      <c r="M2" s="1164"/>
    </row>
    <row r="3" spans="1:13" ht="15.75">
      <c r="B3" s="11"/>
      <c r="C3" s="12" t="s">
        <v>2</v>
      </c>
      <c r="D3" s="11"/>
      <c r="E3" s="11"/>
      <c r="F3" s="13"/>
      <c r="H3" s="580"/>
      <c r="I3" s="202"/>
      <c r="J3" s="581"/>
      <c r="K3" s="582"/>
      <c r="L3" s="580"/>
      <c r="M3" s="202"/>
    </row>
    <row r="4" spans="1:13" ht="16.5" thickBot="1">
      <c r="A4" s="11" t="s">
        <v>223</v>
      </c>
      <c r="B4" s="11"/>
      <c r="C4" s="11"/>
      <c r="D4" s="11"/>
      <c r="E4" s="11"/>
      <c r="F4" s="14"/>
      <c r="H4" s="202"/>
      <c r="I4" s="202"/>
      <c r="J4" s="583" t="s">
        <v>3</v>
      </c>
      <c r="K4" s="202"/>
      <c r="L4" s="202"/>
      <c r="M4" s="202"/>
    </row>
    <row r="5" spans="1:13" ht="15">
      <c r="A5" s="1094" t="s">
        <v>5</v>
      </c>
      <c r="B5" s="1096" t="s">
        <v>6</v>
      </c>
      <c r="C5" s="1098" t="s">
        <v>7</v>
      </c>
      <c r="D5" s="16" t="s">
        <v>8</v>
      </c>
      <c r="E5" s="16" t="s">
        <v>9</v>
      </c>
      <c r="F5" s="17" t="s">
        <v>10</v>
      </c>
      <c r="H5" s="202" t="s">
        <v>345</v>
      </c>
      <c r="I5" s="584"/>
      <c r="J5" s="57" t="s">
        <v>4</v>
      </c>
      <c r="K5" s="202"/>
      <c r="L5" s="202"/>
      <c r="M5" s="202"/>
    </row>
    <row r="6" spans="1:13" ht="15.75" thickBot="1">
      <c r="A6" s="1095"/>
      <c r="B6" s="1097"/>
      <c r="C6" s="1099"/>
      <c r="D6" s="18" t="s">
        <v>11</v>
      </c>
      <c r="E6" s="18" t="s">
        <v>11</v>
      </c>
      <c r="F6" s="19" t="s">
        <v>11</v>
      </c>
      <c r="H6" s="585" t="s">
        <v>346</v>
      </c>
      <c r="I6" s="585"/>
      <c r="J6" s="586"/>
      <c r="K6" s="585"/>
      <c r="L6" s="585"/>
      <c r="M6" s="587"/>
    </row>
    <row r="7" spans="1:13" ht="16.5" thickBot="1">
      <c r="A7" s="22">
        <v>1</v>
      </c>
      <c r="B7" s="23">
        <v>2</v>
      </c>
      <c r="C7" s="23">
        <v>4</v>
      </c>
      <c r="D7" s="23">
        <v>5</v>
      </c>
      <c r="E7" s="23">
        <v>6</v>
      </c>
      <c r="F7" s="24">
        <v>7</v>
      </c>
      <c r="H7" s="588"/>
      <c r="I7" s="588" t="s">
        <v>12</v>
      </c>
      <c r="J7" s="589"/>
      <c r="K7" s="202"/>
      <c r="L7" s="588" t="s">
        <v>13</v>
      </c>
      <c r="M7" s="463"/>
    </row>
    <row r="8" spans="1:13" ht="15.75">
      <c r="A8" s="28"/>
      <c r="B8" s="29"/>
      <c r="C8" s="29" t="s">
        <v>198</v>
      </c>
      <c r="D8" s="29"/>
      <c r="E8" s="29"/>
      <c r="F8" s="30"/>
      <c r="H8" s="202"/>
      <c r="I8" s="590" t="s">
        <v>14</v>
      </c>
      <c r="J8" s="591"/>
      <c r="K8" s="202"/>
      <c r="L8" s="202"/>
      <c r="M8" s="202"/>
    </row>
    <row r="9" spans="1:13" ht="19.5" customHeight="1">
      <c r="A9" s="28"/>
      <c r="B9" s="29"/>
      <c r="C9" s="46"/>
      <c r="D9" s="29"/>
      <c r="E9" s="29"/>
      <c r="F9" s="30"/>
      <c r="H9" s="202" t="s">
        <v>16</v>
      </c>
      <c r="I9" s="202" t="s">
        <v>204</v>
      </c>
      <c r="J9" s="589" t="s">
        <v>13</v>
      </c>
      <c r="K9" s="202"/>
      <c r="L9" s="202"/>
      <c r="M9" s="202"/>
    </row>
    <row r="10" spans="1:13" ht="19.5" customHeight="1">
      <c r="A10" s="28"/>
      <c r="B10" s="29"/>
      <c r="C10" s="46"/>
      <c r="D10" s="29"/>
      <c r="E10" s="29"/>
      <c r="F10" s="30"/>
      <c r="H10" s="202" t="s">
        <v>17</v>
      </c>
      <c r="I10" s="202" t="s">
        <v>18</v>
      </c>
      <c r="J10" s="589" t="s">
        <v>13</v>
      </c>
      <c r="K10" s="202"/>
      <c r="L10" s="202"/>
      <c r="M10" s="202"/>
    </row>
    <row r="11" spans="1:13" ht="19.5" customHeight="1">
      <c r="A11" s="28"/>
      <c r="B11" s="29"/>
      <c r="C11" s="46"/>
      <c r="D11" s="29"/>
      <c r="E11" s="29"/>
      <c r="F11" s="30"/>
      <c r="H11" s="202" t="s">
        <v>19</v>
      </c>
      <c r="I11" s="202" t="s">
        <v>20</v>
      </c>
      <c r="J11" s="589" t="s">
        <v>13</v>
      </c>
      <c r="K11" s="202"/>
      <c r="L11" s="202"/>
      <c r="M11" s="202"/>
    </row>
    <row r="12" spans="1:13" ht="19.5" customHeight="1">
      <c r="A12" s="28"/>
      <c r="B12" s="29"/>
      <c r="C12" s="46"/>
      <c r="D12" s="29"/>
      <c r="E12" s="29"/>
      <c r="F12" s="30"/>
      <c r="H12" s="202" t="s">
        <v>21</v>
      </c>
      <c r="I12" s="202" t="s">
        <v>22</v>
      </c>
      <c r="J12" s="589" t="s">
        <v>13</v>
      </c>
      <c r="K12" s="202"/>
      <c r="L12" s="202"/>
      <c r="M12" s="202"/>
    </row>
    <row r="13" spans="1:13" ht="19.5" customHeight="1">
      <c r="A13" s="28"/>
      <c r="B13" s="29"/>
      <c r="C13" s="46"/>
      <c r="D13" s="29"/>
      <c r="E13" s="29"/>
      <c r="F13" s="30"/>
      <c r="H13" s="202" t="s">
        <v>23</v>
      </c>
      <c r="I13" s="202" t="s">
        <v>24</v>
      </c>
      <c r="J13" s="589" t="s">
        <v>13</v>
      </c>
      <c r="K13" s="202"/>
      <c r="L13" s="202"/>
      <c r="M13" s="202"/>
    </row>
    <row r="14" spans="1:13" ht="19.5" customHeight="1">
      <c r="A14" s="28"/>
      <c r="B14" s="29"/>
      <c r="C14" s="46"/>
      <c r="D14" s="29"/>
      <c r="E14" s="29"/>
      <c r="F14" s="30"/>
      <c r="H14" s="202"/>
      <c r="I14" s="590" t="s">
        <v>25</v>
      </c>
      <c r="J14" s="589"/>
      <c r="K14" s="202"/>
      <c r="L14" s="202"/>
      <c r="M14" s="202"/>
    </row>
    <row r="15" spans="1:13" ht="19.5" customHeight="1">
      <c r="A15" s="28"/>
      <c r="B15" s="29"/>
      <c r="C15" s="46"/>
      <c r="D15" s="29"/>
      <c r="E15" s="29"/>
      <c r="F15" s="30"/>
      <c r="H15" s="202" t="s">
        <v>26</v>
      </c>
      <c r="I15" s="202" t="s">
        <v>27</v>
      </c>
      <c r="J15" s="589" t="s">
        <v>13</v>
      </c>
      <c r="K15" s="202"/>
      <c r="L15" s="202"/>
      <c r="M15" s="202"/>
    </row>
    <row r="16" spans="1:13" ht="19.5" customHeight="1">
      <c r="A16" s="28"/>
      <c r="B16" s="29"/>
      <c r="C16" s="46"/>
      <c r="D16" s="29"/>
      <c r="E16" s="29"/>
      <c r="F16" s="30"/>
      <c r="H16" s="202" t="s">
        <v>28</v>
      </c>
      <c r="I16" s="202" t="s">
        <v>29</v>
      </c>
      <c r="J16" s="589" t="s">
        <v>13</v>
      </c>
      <c r="K16" s="202"/>
      <c r="L16" s="202"/>
      <c r="M16" s="202"/>
    </row>
    <row r="17" spans="1:13" ht="19.5" customHeight="1">
      <c r="A17" s="28"/>
      <c r="B17" s="29"/>
      <c r="C17" s="46"/>
      <c r="D17" s="29"/>
      <c r="E17" s="29"/>
      <c r="F17" s="30"/>
      <c r="H17" s="202" t="s">
        <v>30</v>
      </c>
      <c r="I17" s="202" t="s">
        <v>31</v>
      </c>
      <c r="J17" s="589" t="s">
        <v>13</v>
      </c>
      <c r="K17" s="202"/>
      <c r="L17" s="202"/>
      <c r="M17" s="202"/>
    </row>
    <row r="18" spans="1:13" ht="19.5" customHeight="1">
      <c r="A18" s="28"/>
      <c r="B18" s="29"/>
      <c r="C18" s="46"/>
      <c r="D18" s="29"/>
      <c r="E18" s="29"/>
      <c r="F18" s="30"/>
      <c r="H18" s="202" t="s">
        <v>32</v>
      </c>
      <c r="I18" s="202" t="s">
        <v>33</v>
      </c>
      <c r="J18" s="589" t="s">
        <v>13</v>
      </c>
      <c r="K18" s="202"/>
      <c r="L18" s="202"/>
      <c r="M18" s="202"/>
    </row>
    <row r="19" spans="1:13" ht="19.5" customHeight="1">
      <c r="A19" s="28"/>
      <c r="B19" s="29"/>
      <c r="C19" s="46"/>
      <c r="D19" s="29"/>
      <c r="E19" s="29"/>
      <c r="F19" s="30"/>
      <c r="H19" s="202" t="s">
        <v>32</v>
      </c>
      <c r="I19" s="202" t="s">
        <v>33</v>
      </c>
      <c r="J19" s="589" t="s">
        <v>13</v>
      </c>
      <c r="K19" s="202"/>
      <c r="L19" s="202"/>
      <c r="M19" s="202"/>
    </row>
    <row r="20" spans="1:13" ht="19.5" customHeight="1">
      <c r="A20" s="28"/>
      <c r="B20" s="29"/>
      <c r="C20" s="46"/>
      <c r="D20" s="29"/>
      <c r="E20" s="29"/>
      <c r="F20" s="30"/>
      <c r="H20" s="202" t="s">
        <v>32</v>
      </c>
      <c r="I20" s="202" t="s">
        <v>33</v>
      </c>
      <c r="J20" s="589" t="s">
        <v>13</v>
      </c>
      <c r="K20" s="202"/>
      <c r="L20" s="202"/>
      <c r="M20" s="202"/>
    </row>
    <row r="21" spans="1:13" ht="19.5" customHeight="1">
      <c r="A21" s="28"/>
      <c r="B21" s="29"/>
      <c r="C21" s="46"/>
      <c r="D21" s="29"/>
      <c r="E21" s="29"/>
      <c r="F21" s="30"/>
      <c r="H21" s="202" t="s">
        <v>32</v>
      </c>
      <c r="I21" s="202" t="s">
        <v>33</v>
      </c>
      <c r="J21" s="589" t="s">
        <v>13</v>
      </c>
      <c r="K21" s="202"/>
      <c r="L21" s="202"/>
      <c r="M21" s="202"/>
    </row>
    <row r="22" spans="1:13" ht="19.5" customHeight="1" thickBot="1">
      <c r="A22" s="28"/>
      <c r="B22" s="29"/>
      <c r="C22" s="46"/>
      <c r="D22" s="29"/>
      <c r="E22" s="29"/>
      <c r="F22" s="30"/>
      <c r="H22" s="202" t="s">
        <v>32</v>
      </c>
      <c r="I22" s="202" t="s">
        <v>33</v>
      </c>
      <c r="J22" s="592" t="s">
        <v>13</v>
      </c>
      <c r="K22" s="587"/>
      <c r="L22" s="202" t="s">
        <v>34</v>
      </c>
      <c r="M22" s="202"/>
    </row>
    <row r="23" spans="1:13" ht="19.5" customHeight="1">
      <c r="A23" s="28"/>
      <c r="B23" s="29"/>
      <c r="C23" s="46"/>
      <c r="D23" s="29"/>
      <c r="E23" s="29"/>
      <c r="F23" s="30"/>
      <c r="H23" s="202"/>
      <c r="I23" s="593"/>
      <c r="J23" s="589"/>
      <c r="K23" s="202"/>
      <c r="L23" s="594"/>
      <c r="M23" s="595"/>
    </row>
    <row r="24" spans="1:13" ht="19.5" customHeight="1" thickBot="1">
      <c r="A24" s="28"/>
      <c r="B24" s="29"/>
      <c r="C24" s="46"/>
      <c r="D24" s="29"/>
      <c r="E24" s="29"/>
      <c r="F24" s="30"/>
      <c r="H24" s="202"/>
      <c r="I24" s="593" t="s">
        <v>35</v>
      </c>
      <c r="J24" s="589"/>
      <c r="K24" s="202"/>
      <c r="L24" s="596" t="s">
        <v>13</v>
      </c>
      <c r="M24" s="587"/>
    </row>
    <row r="25" spans="1:13" ht="19.5" customHeight="1">
      <c r="A25" s="28"/>
      <c r="B25" s="29"/>
      <c r="C25" s="46"/>
      <c r="D25" s="29"/>
      <c r="E25" s="29"/>
      <c r="F25" s="30"/>
      <c r="H25" s="202"/>
      <c r="I25" s="588" t="s">
        <v>36</v>
      </c>
      <c r="J25" s="589"/>
      <c r="K25" s="202"/>
      <c r="L25" s="202"/>
      <c r="M25" s="202"/>
    </row>
    <row r="26" spans="1:13" ht="19.5" customHeight="1">
      <c r="A26" s="28"/>
      <c r="B26" s="29"/>
      <c r="C26" s="46"/>
      <c r="D26" s="29"/>
      <c r="E26" s="29"/>
      <c r="F26" s="30"/>
      <c r="H26" s="202"/>
      <c r="I26" s="590" t="s">
        <v>37</v>
      </c>
      <c r="J26" s="589"/>
      <c r="K26" s="202"/>
      <c r="L26" s="202"/>
      <c r="M26" s="202"/>
    </row>
    <row r="27" spans="1:13" ht="19.5" customHeight="1">
      <c r="A27" s="28"/>
      <c r="B27" s="29"/>
      <c r="C27" s="46"/>
      <c r="D27" s="29"/>
      <c r="E27" s="29"/>
      <c r="F27" s="30"/>
      <c r="H27" s="202" t="s">
        <v>16</v>
      </c>
      <c r="I27" s="202" t="s">
        <v>204</v>
      </c>
      <c r="J27" s="589" t="s">
        <v>13</v>
      </c>
      <c r="K27" s="202"/>
      <c r="L27" s="202"/>
      <c r="M27" s="202"/>
    </row>
    <row r="28" spans="1:13" ht="19.5" customHeight="1">
      <c r="A28" s="28"/>
      <c r="B28" s="29"/>
      <c r="C28" s="46"/>
      <c r="D28" s="29"/>
      <c r="E28" s="29"/>
      <c r="F28" s="30"/>
      <c r="H28" s="202" t="s">
        <v>17</v>
      </c>
      <c r="I28" s="202" t="s">
        <v>18</v>
      </c>
      <c r="J28" s="589" t="s">
        <v>13</v>
      </c>
      <c r="K28" s="202"/>
      <c r="L28" s="202"/>
      <c r="M28" s="202"/>
    </row>
    <row r="29" spans="1:13" ht="19.5" customHeight="1">
      <c r="A29" s="28"/>
      <c r="B29" s="29"/>
      <c r="C29" s="46"/>
      <c r="D29" s="29"/>
      <c r="E29" s="29"/>
      <c r="F29" s="30"/>
      <c r="H29" s="202" t="s">
        <v>23</v>
      </c>
      <c r="I29" s="202" t="s">
        <v>38</v>
      </c>
      <c r="J29" s="589" t="s">
        <v>13</v>
      </c>
      <c r="K29" s="202"/>
      <c r="L29" s="202"/>
      <c r="M29" s="202"/>
    </row>
    <row r="30" spans="1:13" ht="19.5" customHeight="1">
      <c r="A30" s="28"/>
      <c r="B30" s="29"/>
      <c r="C30" s="46"/>
      <c r="D30" s="29"/>
      <c r="E30" s="29"/>
      <c r="F30" s="30"/>
      <c r="H30" s="202" t="s">
        <v>26</v>
      </c>
      <c r="I30" s="590" t="s">
        <v>39</v>
      </c>
      <c r="J30" s="589" t="s">
        <v>13</v>
      </c>
      <c r="K30" s="202"/>
      <c r="L30" s="202"/>
      <c r="M30" s="202"/>
    </row>
    <row r="31" spans="1:13" ht="19.5" customHeight="1">
      <c r="A31" s="28"/>
      <c r="B31" s="29"/>
      <c r="C31" s="46"/>
      <c r="D31" s="29"/>
      <c r="E31" s="29"/>
      <c r="F31" s="30"/>
      <c r="H31" s="202" t="s">
        <v>40</v>
      </c>
      <c r="I31" s="202" t="s">
        <v>41</v>
      </c>
      <c r="J31" s="589" t="s">
        <v>13</v>
      </c>
      <c r="K31" s="202"/>
      <c r="L31" s="202"/>
      <c r="M31" s="202"/>
    </row>
    <row r="32" spans="1:13" ht="19.5" customHeight="1">
      <c r="A32" s="28"/>
      <c r="B32" s="29"/>
      <c r="C32" s="46"/>
      <c r="D32" s="29"/>
      <c r="E32" s="29"/>
      <c r="F32" s="30"/>
      <c r="H32" s="202" t="s">
        <v>42</v>
      </c>
      <c r="I32" s="202" t="s">
        <v>43</v>
      </c>
      <c r="J32" s="589" t="s">
        <v>13</v>
      </c>
      <c r="K32" s="202"/>
      <c r="L32" s="202"/>
      <c r="M32" s="202"/>
    </row>
    <row r="33" spans="1:13" ht="19.5" customHeight="1">
      <c r="A33" s="28"/>
      <c r="B33" s="29"/>
      <c r="C33" s="46"/>
      <c r="D33" s="29"/>
      <c r="E33" s="29"/>
      <c r="F33" s="30"/>
      <c r="H33" s="202" t="s">
        <v>44</v>
      </c>
      <c r="I33" s="202" t="s">
        <v>45</v>
      </c>
      <c r="J33" s="589" t="s">
        <v>13</v>
      </c>
      <c r="K33" s="202"/>
      <c r="L33" s="202"/>
      <c r="M33" s="202"/>
    </row>
    <row r="34" spans="1:13" ht="19.5" customHeight="1">
      <c r="A34" s="28"/>
      <c r="B34" s="29"/>
      <c r="C34" s="46"/>
      <c r="D34" s="29"/>
      <c r="E34" s="29"/>
      <c r="F34" s="30"/>
      <c r="H34" s="202" t="s">
        <v>46</v>
      </c>
      <c r="I34" s="202" t="s">
        <v>47</v>
      </c>
      <c r="J34" s="589" t="s">
        <v>13</v>
      </c>
      <c r="K34" s="202"/>
      <c r="L34" s="202"/>
      <c r="M34" s="202"/>
    </row>
    <row r="35" spans="1:13" ht="19.5" customHeight="1">
      <c r="A35" s="28"/>
      <c r="B35" s="29"/>
      <c r="C35" s="46"/>
      <c r="D35" s="29"/>
      <c r="E35" s="29"/>
      <c r="F35" s="30"/>
      <c r="H35" s="202" t="s">
        <v>203</v>
      </c>
      <c r="I35" s="202" t="s">
        <v>201</v>
      </c>
      <c r="J35" s="589" t="s">
        <v>13</v>
      </c>
      <c r="K35" s="202"/>
      <c r="L35" s="202"/>
      <c r="M35" s="202"/>
    </row>
    <row r="36" spans="1:13" ht="19.5" customHeight="1">
      <c r="A36" s="28"/>
      <c r="B36" s="29"/>
      <c r="C36" s="46"/>
      <c r="D36" s="29"/>
      <c r="E36" s="29"/>
      <c r="F36" s="30"/>
      <c r="H36" s="202" t="s">
        <v>206</v>
      </c>
      <c r="I36" s="202" t="s">
        <v>205</v>
      </c>
      <c r="J36" s="589" t="s">
        <v>13</v>
      </c>
      <c r="K36" s="202"/>
      <c r="L36" s="202"/>
      <c r="M36" s="202"/>
    </row>
    <row r="37" spans="1:13" ht="19.5" customHeight="1">
      <c r="A37" s="28"/>
      <c r="B37" s="29"/>
      <c r="C37" s="46"/>
      <c r="D37" s="29"/>
      <c r="E37" s="29"/>
      <c r="F37" s="30"/>
      <c r="H37" s="202" t="s">
        <v>335</v>
      </c>
      <c r="I37" s="202" t="s">
        <v>207</v>
      </c>
      <c r="J37" s="589" t="s">
        <v>13</v>
      </c>
      <c r="K37" s="202"/>
      <c r="L37" s="202"/>
      <c r="M37" s="202"/>
    </row>
    <row r="38" spans="1:13" ht="19.5" customHeight="1">
      <c r="A38" s="28"/>
      <c r="B38" s="29"/>
      <c r="C38" s="46"/>
      <c r="D38" s="29"/>
      <c r="E38" s="29"/>
      <c r="F38" s="30"/>
      <c r="H38" s="202" t="s">
        <v>48</v>
      </c>
      <c r="I38" s="202" t="s">
        <v>49</v>
      </c>
      <c r="J38" s="589" t="s">
        <v>13</v>
      </c>
      <c r="K38" s="202"/>
      <c r="L38" s="588"/>
      <c r="M38" s="202"/>
    </row>
    <row r="39" spans="1:13" ht="19.5" customHeight="1">
      <c r="A39" s="28"/>
      <c r="B39" s="29"/>
      <c r="C39" s="46"/>
      <c r="D39" s="29"/>
      <c r="E39" s="29"/>
      <c r="F39" s="30"/>
      <c r="H39" s="202" t="s">
        <v>48</v>
      </c>
      <c r="I39" s="202" t="s">
        <v>49</v>
      </c>
      <c r="J39" s="589" t="s">
        <v>13</v>
      </c>
      <c r="K39" s="202"/>
      <c r="L39" s="591"/>
      <c r="M39" s="595"/>
    </row>
    <row r="40" spans="1:13" ht="19.5" customHeight="1">
      <c r="A40" s="28"/>
      <c r="B40" s="29"/>
      <c r="C40" s="46"/>
      <c r="D40" s="29"/>
      <c r="E40" s="29"/>
      <c r="F40" s="30"/>
      <c r="H40" s="202"/>
      <c r="I40" s="202"/>
      <c r="J40" s="589"/>
      <c r="K40" s="202"/>
      <c r="L40" s="591"/>
      <c r="M40" s="595"/>
    </row>
    <row r="41" spans="1:13" ht="19.5" customHeight="1">
      <c r="A41" s="28"/>
      <c r="B41" s="29"/>
      <c r="C41" s="46"/>
      <c r="D41" s="29"/>
      <c r="E41" s="29"/>
      <c r="F41" s="30"/>
      <c r="H41" s="202"/>
      <c r="I41" s="202"/>
      <c r="J41" s="589"/>
      <c r="K41" s="202"/>
      <c r="L41" s="591"/>
      <c r="M41" s="595"/>
    </row>
    <row r="42" spans="1:13" ht="19.5" customHeight="1" thickBot="1">
      <c r="A42" s="28"/>
      <c r="B42" s="29"/>
      <c r="C42" s="46"/>
      <c r="D42" s="29"/>
      <c r="E42" s="29"/>
      <c r="F42" s="30"/>
      <c r="H42" s="202"/>
      <c r="I42" s="593" t="s">
        <v>50</v>
      </c>
      <c r="J42" s="589"/>
      <c r="K42" s="202"/>
      <c r="L42" s="591" t="s">
        <v>13</v>
      </c>
      <c r="M42" s="597"/>
    </row>
    <row r="43" spans="1:13" ht="19.5" customHeight="1" thickTop="1">
      <c r="A43" s="28"/>
      <c r="B43" s="29"/>
      <c r="C43" s="46"/>
      <c r="D43" s="29"/>
      <c r="E43" s="29"/>
      <c r="F43" s="30"/>
      <c r="H43" s="202"/>
      <c r="I43" s="588" t="s">
        <v>51</v>
      </c>
      <c r="J43" s="598"/>
      <c r="K43" s="202"/>
      <c r="L43" s="202"/>
      <c r="M43" s="202"/>
    </row>
    <row r="44" spans="1:13" ht="19.5" customHeight="1">
      <c r="A44" s="28"/>
      <c r="B44" s="29"/>
      <c r="C44" s="46"/>
      <c r="D44" s="29"/>
      <c r="E44" s="29"/>
      <c r="F44" s="30"/>
      <c r="H44" s="202"/>
      <c r="I44" s="202"/>
      <c r="J44" s="589"/>
      <c r="K44" s="202"/>
      <c r="L44" s="57"/>
      <c r="M44" s="202"/>
    </row>
    <row r="45" spans="1:13" ht="19.5" customHeight="1">
      <c r="A45" s="28"/>
      <c r="B45" s="29"/>
      <c r="C45" s="46"/>
      <c r="D45" s="29"/>
      <c r="E45" s="29"/>
      <c r="F45" s="30"/>
      <c r="H45" s="202"/>
      <c r="I45" s="202"/>
      <c r="J45" s="589"/>
      <c r="K45" s="202"/>
      <c r="L45" s="202"/>
      <c r="M45" s="202"/>
    </row>
    <row r="46" spans="1:13" ht="15">
      <c r="A46" s="28"/>
      <c r="B46" s="29"/>
      <c r="C46" s="46" t="s">
        <v>112</v>
      </c>
      <c r="D46" s="29"/>
      <c r="E46" s="29"/>
      <c r="F46" s="30"/>
      <c r="H46" s="202"/>
      <c r="I46" s="202"/>
      <c r="J46" s="589"/>
      <c r="K46" s="202"/>
      <c r="L46" s="202"/>
      <c r="M46" s="202"/>
    </row>
    <row r="47" spans="1:13" ht="15">
      <c r="A47" s="28"/>
      <c r="B47" s="29"/>
      <c r="C47" s="29"/>
      <c r="D47" s="29"/>
      <c r="E47" s="29"/>
      <c r="F47" s="30"/>
      <c r="H47" s="202"/>
      <c r="I47" s="202"/>
      <c r="J47" s="589"/>
      <c r="K47" s="202"/>
      <c r="L47" s="202"/>
      <c r="M47" s="202"/>
    </row>
    <row r="48" spans="1:13" ht="15">
      <c r="B48" s="11"/>
      <c r="C48" s="14" t="s">
        <v>53</v>
      </c>
      <c r="D48" s="11"/>
      <c r="E48" s="11" t="s">
        <v>52</v>
      </c>
      <c r="F48" s="14"/>
      <c r="H48" s="202"/>
      <c r="I48" s="57" t="s">
        <v>52</v>
      </c>
      <c r="J48" s="589"/>
      <c r="K48" s="202"/>
      <c r="L48" s="57" t="s">
        <v>53</v>
      </c>
      <c r="M48" s="202"/>
    </row>
    <row r="49" spans="2:6">
      <c r="B49" s="11"/>
      <c r="C49" s="11"/>
      <c r="D49" s="11"/>
      <c r="E49" s="11"/>
      <c r="F49" s="14"/>
    </row>
    <row r="50" spans="2:6">
      <c r="B50" s="11"/>
      <c r="C50" s="14" t="s">
        <v>54</v>
      </c>
      <c r="D50" s="11"/>
      <c r="E50" s="14" t="s">
        <v>54</v>
      </c>
      <c r="F50" s="14"/>
    </row>
  </sheetData>
  <mergeCells count="5">
    <mergeCell ref="A5:A6"/>
    <mergeCell ref="H1:M1"/>
    <mergeCell ref="H2:M2"/>
    <mergeCell ref="B5:B6"/>
    <mergeCell ref="C5:C6"/>
  </mergeCells>
  <phoneticPr fontId="0" type="noConversion"/>
  <pageMargins left="0.55118110236220474" right="0" top="0.19685039370078741" bottom="0" header="0.51181102362204722" footer="0.51181102362204722"/>
  <pageSetup paperSize="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36" sqref="C36"/>
    </sheetView>
  </sheetViews>
  <sheetFormatPr defaultRowHeight="12.75"/>
  <cols>
    <col min="1" max="1" width="1.5703125" customWidth="1"/>
    <col min="2" max="2" width="51.5703125" customWidth="1"/>
    <col min="3" max="3" width="54.28515625" customWidth="1"/>
  </cols>
  <sheetData>
    <row r="1" spans="2:3" ht="13.5" thickBot="1"/>
    <row r="2" spans="2:3" ht="18">
      <c r="B2" s="1092" t="s">
        <v>369</v>
      </c>
      <c r="C2" s="1093"/>
    </row>
    <row r="3" spans="2:3" ht="21" thickBot="1">
      <c r="B3" s="744"/>
      <c r="C3" s="656"/>
    </row>
    <row r="4" spans="2:3" ht="18">
      <c r="B4" s="745" t="s">
        <v>399</v>
      </c>
      <c r="C4" s="794" t="s">
        <v>397</v>
      </c>
    </row>
    <row r="5" spans="2:3" ht="18">
      <c r="B5" s="746"/>
      <c r="C5" s="796"/>
    </row>
    <row r="6" spans="2:3" ht="18">
      <c r="B6" s="39" t="s">
        <v>101</v>
      </c>
      <c r="C6" s="743" t="s">
        <v>388</v>
      </c>
    </row>
    <row r="7" spans="2:3" ht="18">
      <c r="B7" s="39" t="s">
        <v>99</v>
      </c>
      <c r="C7" s="743" t="s">
        <v>395</v>
      </c>
    </row>
    <row r="8" spans="2:3" ht="18">
      <c r="B8" s="39" t="s">
        <v>370</v>
      </c>
      <c r="C8" s="743" t="s">
        <v>412</v>
      </c>
    </row>
    <row r="9" spans="2:3" ht="20.25">
      <c r="B9" s="39" t="s">
        <v>459</v>
      </c>
      <c r="C9" s="38" t="s">
        <v>389</v>
      </c>
    </row>
    <row r="10" spans="2:3" ht="20.25">
      <c r="B10" s="39" t="s">
        <v>371</v>
      </c>
      <c r="C10" s="38" t="s">
        <v>390</v>
      </c>
    </row>
    <row r="11" spans="2:3" ht="20.25">
      <c r="B11" s="39" t="s">
        <v>372</v>
      </c>
      <c r="C11" s="38" t="s">
        <v>94</v>
      </c>
    </row>
    <row r="12" spans="2:3" ht="20.25">
      <c r="B12" s="39" t="s">
        <v>373</v>
      </c>
      <c r="C12" s="38" t="s">
        <v>391</v>
      </c>
    </row>
    <row r="13" spans="2:3" ht="20.25">
      <c r="B13" s="39" t="s">
        <v>93</v>
      </c>
      <c r="C13" s="38"/>
    </row>
    <row r="14" spans="2:3" ht="21" thickBot="1">
      <c r="B14" s="39" t="s">
        <v>91</v>
      </c>
      <c r="C14" s="795" t="s">
        <v>396</v>
      </c>
    </row>
    <row r="15" spans="2:3" ht="20.25">
      <c r="B15" s="39" t="s">
        <v>90</v>
      </c>
      <c r="C15" s="156" t="s">
        <v>392</v>
      </c>
    </row>
    <row r="16" spans="2:3" ht="18">
      <c r="B16" s="39" t="s">
        <v>88</v>
      </c>
      <c r="C16" s="743" t="s">
        <v>393</v>
      </c>
    </row>
    <row r="17" spans="2:3" ht="20.25">
      <c r="B17" s="39" t="s">
        <v>374</v>
      </c>
      <c r="C17" s="38" t="s">
        <v>394</v>
      </c>
    </row>
    <row r="18" spans="2:3" ht="21" thickBot="1">
      <c r="B18" s="747" t="s">
        <v>375</v>
      </c>
      <c r="C18" s="38" t="s">
        <v>84</v>
      </c>
    </row>
    <row r="19" spans="2:3" ht="21" thickBot="1">
      <c r="B19" s="748"/>
      <c r="C19" s="40" t="s">
        <v>82</v>
      </c>
    </row>
    <row r="20" spans="2:3" ht="20.25">
      <c r="B20" s="749" t="s">
        <v>398</v>
      </c>
      <c r="C20" s="40" t="s">
        <v>80</v>
      </c>
    </row>
    <row r="21" spans="2:3" ht="20.25">
      <c r="B21" s="39" t="s">
        <v>376</v>
      </c>
      <c r="C21" s="40" t="s">
        <v>78</v>
      </c>
    </row>
    <row r="22" spans="2:3" ht="20.25">
      <c r="B22" s="36" t="s">
        <v>377</v>
      </c>
      <c r="C22" s="40" t="s">
        <v>76</v>
      </c>
    </row>
    <row r="23" spans="2:3" ht="20.25">
      <c r="B23" s="36" t="s">
        <v>378</v>
      </c>
      <c r="C23" s="40" t="s">
        <v>74</v>
      </c>
    </row>
    <row r="24" spans="2:3" ht="20.25">
      <c r="B24" s="750" t="s">
        <v>379</v>
      </c>
      <c r="C24" s="40" t="s">
        <v>464</v>
      </c>
    </row>
    <row r="25" spans="2:3" ht="20.25">
      <c r="B25" s="39" t="s">
        <v>380</v>
      </c>
      <c r="C25" s="40" t="s">
        <v>70</v>
      </c>
    </row>
    <row r="26" spans="2:3" ht="20.25">
      <c r="B26" s="39" t="s">
        <v>383</v>
      </c>
      <c r="C26" s="40" t="s">
        <v>68</v>
      </c>
    </row>
    <row r="27" spans="2:3" ht="20.25">
      <c r="B27" s="36" t="s">
        <v>381</v>
      </c>
      <c r="C27" s="40" t="s">
        <v>66</v>
      </c>
    </row>
    <row r="28" spans="2:3" ht="20.25">
      <c r="B28" s="36" t="s">
        <v>382</v>
      </c>
      <c r="C28" s="40" t="s">
        <v>65</v>
      </c>
    </row>
    <row r="29" spans="2:3" ht="20.25">
      <c r="B29" s="39" t="s">
        <v>351</v>
      </c>
      <c r="C29" s="38" t="s">
        <v>63</v>
      </c>
    </row>
    <row r="30" spans="2:3" ht="20.25">
      <c r="B30" s="36" t="s">
        <v>384</v>
      </c>
      <c r="C30" s="38" t="s">
        <v>61</v>
      </c>
    </row>
    <row r="31" spans="2:3" ht="20.25">
      <c r="B31" s="36" t="s">
        <v>385</v>
      </c>
      <c r="C31" s="37" t="s">
        <v>59</v>
      </c>
    </row>
    <row r="32" spans="2:3" ht="20.25">
      <c r="B32" s="36" t="s">
        <v>386</v>
      </c>
      <c r="C32" s="40"/>
    </row>
    <row r="33" spans="2:3" ht="18">
      <c r="B33" s="35" t="s">
        <v>465</v>
      </c>
      <c r="C33" s="155"/>
    </row>
    <row r="34" spans="2:3" ht="13.5" thickBot="1">
      <c r="B34" s="34"/>
      <c r="C34" s="148"/>
    </row>
    <row r="35" spans="2:3" ht="15.75">
      <c r="C35" s="742"/>
    </row>
  </sheetData>
  <mergeCells count="1">
    <mergeCell ref="B2:C2"/>
  </mergeCells>
  <phoneticPr fontId="48" type="noConversion"/>
  <pageMargins left="0.33" right="0.12" top="0.73" bottom="1" header="0.34" footer="0.5"/>
  <pageSetup paperSize="5" scale="90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N97"/>
  <sheetViews>
    <sheetView workbookViewId="0">
      <selection activeCell="AP39" sqref="AP39"/>
    </sheetView>
  </sheetViews>
  <sheetFormatPr defaultRowHeight="15.75"/>
  <cols>
    <col min="1" max="1" width="5.42578125" customWidth="1"/>
    <col min="2" max="2" width="7.42578125" customWidth="1"/>
    <col min="3" max="3" width="9.5703125" customWidth="1"/>
    <col min="4" max="7" width="10.140625" customWidth="1"/>
    <col min="10" max="10" width="10.140625" customWidth="1"/>
    <col min="11" max="11" width="10.7109375" customWidth="1"/>
    <col min="12" max="12" width="4.42578125" customWidth="1"/>
    <col min="13" max="13" width="15.42578125" customWidth="1"/>
    <col min="14" max="14" width="12.5703125" customWidth="1"/>
    <col min="15" max="15" width="6" customWidth="1"/>
    <col min="16" max="16" width="13.28515625" customWidth="1"/>
    <col min="17" max="17" width="9" customWidth="1"/>
    <col min="18" max="18" width="4.85546875" customWidth="1"/>
    <col min="19" max="19" width="6.5703125" style="10" customWidth="1"/>
    <col min="20" max="20" width="9" customWidth="1"/>
    <col min="21" max="21" width="9.5703125" customWidth="1"/>
    <col min="22" max="22" width="9.28515625" customWidth="1"/>
    <col min="23" max="23" width="10" customWidth="1"/>
    <col min="25" max="26" width="10.140625" customWidth="1"/>
    <col min="30" max="30" width="4.140625" customWidth="1"/>
    <col min="31" max="31" width="19.140625" style="41" customWidth="1"/>
    <col min="32" max="32" width="11.7109375" customWidth="1"/>
    <col min="33" max="33" width="2.85546875" customWidth="1"/>
    <col min="34" max="34" width="6.42578125" customWidth="1"/>
    <col min="35" max="35" width="11.85546875" customWidth="1"/>
    <col min="36" max="36" width="6.42578125" customWidth="1"/>
    <col min="37" max="37" width="7.7109375" customWidth="1"/>
    <col min="38" max="38" width="30.5703125" customWidth="1"/>
    <col min="39" max="39" width="13.28515625" style="224" customWidth="1"/>
    <col min="40" max="40" width="7.28515625" customWidth="1"/>
    <col min="41" max="41" width="35.42578125" customWidth="1"/>
    <col min="42" max="42" width="15.5703125" style="202" customWidth="1"/>
    <col min="43" max="43" width="6" customWidth="1"/>
    <col min="44" max="44" width="29.85546875" customWidth="1"/>
    <col min="45" max="45" width="11.7109375" style="20" customWidth="1"/>
    <col min="46" max="46" width="11.7109375" style="147" customWidth="1"/>
    <col min="47" max="47" width="13.7109375" style="263" customWidth="1"/>
    <col min="48" max="48" width="13.7109375" style="192" customWidth="1"/>
    <col min="49" max="49" width="13.7109375" style="300" customWidth="1"/>
    <col min="50" max="50" width="13.7109375" style="301" customWidth="1"/>
    <col min="52" max="52" width="31.5703125" customWidth="1"/>
    <col min="53" max="53" width="16.7109375" customWidth="1"/>
    <col min="54" max="54" width="30.7109375" customWidth="1"/>
    <col min="55" max="55" width="16.7109375" style="11" customWidth="1"/>
    <col min="57" max="57" width="9.42578125" customWidth="1"/>
    <col min="58" max="58" width="9.42578125" style="43" customWidth="1"/>
    <col min="59" max="60" width="9.42578125" customWidth="1"/>
    <col min="63" max="64" width="9" customWidth="1"/>
  </cols>
  <sheetData>
    <row r="1" spans="1:66" ht="16.5" thickBot="1">
      <c r="P1" s="152" t="s">
        <v>210</v>
      </c>
      <c r="AI1" s="152" t="s">
        <v>211</v>
      </c>
      <c r="AL1" s="147"/>
      <c r="AN1" s="47" t="s">
        <v>228</v>
      </c>
      <c r="AO1" s="147"/>
      <c r="AP1" s="354" t="s">
        <v>212</v>
      </c>
      <c r="AQ1" s="9"/>
      <c r="BA1" s="47" t="s">
        <v>228</v>
      </c>
    </row>
    <row r="2" spans="1:66" ht="12.75" customHeight="1">
      <c r="A2" s="44" t="s">
        <v>104</v>
      </c>
      <c r="M2" t="s">
        <v>343</v>
      </c>
      <c r="Q2" s="11"/>
      <c r="R2" s="45" t="s">
        <v>105</v>
      </c>
      <c r="S2"/>
      <c r="AF2" t="s">
        <v>344</v>
      </c>
      <c r="AJ2" s="11"/>
      <c r="AK2" s="11"/>
      <c r="AL2" s="147"/>
      <c r="AM2" s="225"/>
      <c r="AN2" s="47" t="s">
        <v>229</v>
      </c>
      <c r="AO2" s="147"/>
      <c r="AP2" s="201"/>
      <c r="AQ2" s="12"/>
      <c r="AS2" s="147"/>
      <c r="AT2" s="8"/>
      <c r="AU2" s="47" t="s">
        <v>228</v>
      </c>
      <c r="AV2" s="8"/>
      <c r="AX2" s="339" t="s">
        <v>213</v>
      </c>
      <c r="AY2" s="11"/>
      <c r="AZ2" s="146"/>
      <c r="BA2" s="47" t="s">
        <v>229</v>
      </c>
      <c r="BB2" s="146"/>
      <c r="BC2" s="329" t="s">
        <v>214</v>
      </c>
      <c r="BD2" s="47"/>
    </row>
    <row r="3" spans="1:66" ht="13.5" customHeight="1">
      <c r="A3" s="2"/>
      <c r="B3" s="2"/>
      <c r="C3" s="2"/>
      <c r="D3" s="48" t="s">
        <v>106</v>
      </c>
      <c r="E3" s="49" t="s">
        <v>107</v>
      </c>
      <c r="F3" s="50" t="s">
        <v>108</v>
      </c>
      <c r="G3" s="51"/>
      <c r="H3" s="48" t="s">
        <v>109</v>
      </c>
      <c r="I3" s="49" t="s">
        <v>109</v>
      </c>
      <c r="J3" s="52" t="s">
        <v>102</v>
      </c>
      <c r="K3" s="1" t="s">
        <v>110</v>
      </c>
      <c r="L3" s="50" t="s">
        <v>111</v>
      </c>
      <c r="M3" s="53"/>
      <c r="N3" s="51"/>
      <c r="O3" s="2"/>
      <c r="P3" s="48" t="s">
        <v>112</v>
      </c>
      <c r="R3" s="2"/>
      <c r="S3" s="2"/>
      <c r="T3" s="2"/>
      <c r="U3" s="2" t="s">
        <v>113</v>
      </c>
      <c r="V3" s="2" t="s">
        <v>114</v>
      </c>
      <c r="W3" s="50" t="s">
        <v>115</v>
      </c>
      <c r="X3" s="51"/>
      <c r="Y3" s="2" t="s">
        <v>116</v>
      </c>
      <c r="Z3" s="2" t="s">
        <v>116</v>
      </c>
      <c r="AA3" s="48" t="s">
        <v>117</v>
      </c>
      <c r="AB3" s="48" t="s">
        <v>117</v>
      </c>
      <c r="AC3" s="48" t="s">
        <v>117</v>
      </c>
      <c r="AD3" s="54" t="s">
        <v>118</v>
      </c>
      <c r="AE3" s="55" t="s">
        <v>119</v>
      </c>
      <c r="AF3" s="51"/>
      <c r="AG3" s="2"/>
      <c r="AH3" s="2"/>
      <c r="AI3" s="48" t="s">
        <v>112</v>
      </c>
      <c r="AM3" s="226" t="s">
        <v>233</v>
      </c>
      <c r="AN3" s="56"/>
      <c r="AS3" s="147"/>
      <c r="AT3" s="12"/>
      <c r="AU3" s="47" t="s">
        <v>229</v>
      </c>
      <c r="AV3" s="12"/>
      <c r="AY3" s="11"/>
      <c r="BA3" s="330" t="s">
        <v>230</v>
      </c>
      <c r="BB3" s="11"/>
      <c r="BD3" s="11"/>
    </row>
    <row r="4" spans="1:66" ht="16.5" thickBot="1">
      <c r="A4" s="61" t="s">
        <v>120</v>
      </c>
      <c r="B4" s="61" t="s">
        <v>121</v>
      </c>
      <c r="C4" s="5" t="s">
        <v>122</v>
      </c>
      <c r="D4" s="58" t="s">
        <v>123</v>
      </c>
      <c r="E4" s="59" t="s">
        <v>114</v>
      </c>
      <c r="F4" s="46" t="s">
        <v>124</v>
      </c>
      <c r="G4" s="46" t="s">
        <v>125</v>
      </c>
      <c r="H4" s="58" t="s">
        <v>126</v>
      </c>
      <c r="I4" s="58" t="s">
        <v>127</v>
      </c>
      <c r="J4" s="60" t="s">
        <v>29</v>
      </c>
      <c r="K4" s="6" t="s">
        <v>114</v>
      </c>
      <c r="L4" s="48" t="s">
        <v>128</v>
      </c>
      <c r="M4" s="5" t="s">
        <v>129</v>
      </c>
      <c r="N4" s="7" t="s">
        <v>112</v>
      </c>
      <c r="O4" s="5" t="s">
        <v>128</v>
      </c>
      <c r="P4" s="61" t="s">
        <v>130</v>
      </c>
      <c r="R4" s="5" t="s">
        <v>120</v>
      </c>
      <c r="S4" s="5" t="s">
        <v>121</v>
      </c>
      <c r="T4" s="5" t="s">
        <v>122</v>
      </c>
      <c r="U4" s="62" t="s">
        <v>131</v>
      </c>
      <c r="V4" s="7" t="s">
        <v>132</v>
      </c>
      <c r="W4" s="63" t="s">
        <v>124</v>
      </c>
      <c r="X4" s="63" t="s">
        <v>133</v>
      </c>
      <c r="Y4" s="60" t="s">
        <v>134</v>
      </c>
      <c r="Z4" s="60" t="s">
        <v>135</v>
      </c>
      <c r="AA4" s="58" t="s">
        <v>136</v>
      </c>
      <c r="AB4" s="58" t="s">
        <v>137</v>
      </c>
      <c r="AC4" s="58" t="s">
        <v>138</v>
      </c>
      <c r="AD4" s="61" t="s">
        <v>139</v>
      </c>
      <c r="AE4" s="64" t="s">
        <v>140</v>
      </c>
      <c r="AF4" s="58" t="s">
        <v>112</v>
      </c>
      <c r="AG4" s="5"/>
      <c r="AH4" s="61" t="s">
        <v>128</v>
      </c>
      <c r="AI4" s="61" t="s">
        <v>141</v>
      </c>
      <c r="AM4" s="227" t="s">
        <v>142</v>
      </c>
      <c r="AN4" s="42"/>
      <c r="AS4" s="154" t="s">
        <v>231</v>
      </c>
      <c r="AY4" s="11"/>
      <c r="AZ4" s="11"/>
      <c r="BA4" s="11"/>
      <c r="BB4" s="11"/>
      <c r="BD4" s="11"/>
    </row>
    <row r="5" spans="1:66" s="10" customFormat="1" ht="15.75" customHeight="1" thickBot="1">
      <c r="A5" s="58"/>
      <c r="B5" s="58"/>
      <c r="C5" s="58" t="s">
        <v>143</v>
      </c>
      <c r="D5" s="65">
        <v>1.2</v>
      </c>
      <c r="E5" s="65">
        <v>1.3</v>
      </c>
      <c r="F5" s="65" t="s">
        <v>144</v>
      </c>
      <c r="G5" s="65" t="s">
        <v>145</v>
      </c>
      <c r="H5" s="65" t="s">
        <v>146</v>
      </c>
      <c r="I5" s="65" t="s">
        <v>147</v>
      </c>
      <c r="J5" s="65">
        <v>4.0999999999999996</v>
      </c>
      <c r="K5" s="66">
        <v>4.3</v>
      </c>
      <c r="L5" s="58"/>
      <c r="M5" s="7" t="s">
        <v>148</v>
      </c>
      <c r="N5" s="65" t="s">
        <v>149</v>
      </c>
      <c r="O5" s="58"/>
      <c r="P5" s="58">
        <v>1.1000000000000001</v>
      </c>
      <c r="R5" s="58"/>
      <c r="S5" s="58"/>
      <c r="T5" s="58" t="s">
        <v>143</v>
      </c>
      <c r="U5" s="65">
        <v>1.2</v>
      </c>
      <c r="V5" s="65">
        <v>1.3</v>
      </c>
      <c r="W5" s="65" t="s">
        <v>144</v>
      </c>
      <c r="X5" s="65" t="s">
        <v>145</v>
      </c>
      <c r="Y5" s="65" t="s">
        <v>150</v>
      </c>
      <c r="Z5" s="65" t="s">
        <v>151</v>
      </c>
      <c r="AA5" s="65" t="s">
        <v>152</v>
      </c>
      <c r="AB5" s="65" t="s">
        <v>153</v>
      </c>
      <c r="AC5" s="65" t="s">
        <v>154</v>
      </c>
      <c r="AD5" s="58" t="s">
        <v>155</v>
      </c>
      <c r="AE5" s="67" t="s">
        <v>156</v>
      </c>
      <c r="AF5" s="65" t="s">
        <v>149</v>
      </c>
      <c r="AG5" s="58"/>
      <c r="AH5" s="58"/>
      <c r="AI5" s="58" t="s">
        <v>157</v>
      </c>
      <c r="AK5" s="401" t="s">
        <v>128</v>
      </c>
      <c r="AL5" s="1167" t="s">
        <v>158</v>
      </c>
      <c r="AM5" s="402" t="s">
        <v>112</v>
      </c>
      <c r="AN5" s="403" t="s">
        <v>128</v>
      </c>
      <c r="AO5" s="1167" t="s">
        <v>159</v>
      </c>
      <c r="AP5" s="404" t="s">
        <v>112</v>
      </c>
      <c r="AQ5"/>
      <c r="AR5" s="1127" t="s">
        <v>160</v>
      </c>
      <c r="AS5" s="1129" t="s">
        <v>161</v>
      </c>
      <c r="AT5" s="1129"/>
      <c r="AU5" s="1130" t="s">
        <v>162</v>
      </c>
      <c r="AV5" s="1130"/>
      <c r="AW5" s="1165" t="s">
        <v>163</v>
      </c>
      <c r="AX5" s="1166"/>
      <c r="AY5" s="11"/>
      <c r="AZ5" s="1158" t="s">
        <v>164</v>
      </c>
      <c r="BA5" s="1159"/>
      <c r="BB5" s="1160" t="s">
        <v>165</v>
      </c>
      <c r="BC5" s="1161"/>
      <c r="BD5" s="11"/>
      <c r="BI5"/>
      <c r="BJ5"/>
      <c r="BK5"/>
      <c r="BL5"/>
      <c r="BM5"/>
      <c r="BN5"/>
    </row>
    <row r="6" spans="1:66" ht="16.5" thickBot="1">
      <c r="A6" s="69"/>
      <c r="B6" s="70"/>
      <c r="C6" s="26"/>
      <c r="D6" s="26"/>
      <c r="E6" s="26"/>
      <c r="F6" s="26"/>
      <c r="G6" s="26"/>
      <c r="H6" s="26"/>
      <c r="I6" s="179"/>
      <c r="J6" s="179"/>
      <c r="K6" s="179"/>
      <c r="L6" s="26"/>
      <c r="M6" s="71"/>
      <c r="N6" s="72"/>
      <c r="O6" s="73"/>
      <c r="P6" s="26"/>
      <c r="Q6" s="11"/>
      <c r="R6" s="69"/>
      <c r="S6" s="74"/>
      <c r="T6" s="26"/>
      <c r="U6" s="26"/>
      <c r="V6" s="71"/>
      <c r="W6" s="26"/>
      <c r="X6" s="26"/>
      <c r="Y6" s="26"/>
      <c r="Z6" s="26"/>
      <c r="AA6" s="26"/>
      <c r="AB6" s="26"/>
      <c r="AC6" s="26"/>
      <c r="AD6" s="442"/>
      <c r="AE6" s="446"/>
      <c r="AF6" s="443"/>
      <c r="AG6" s="75"/>
      <c r="AH6" s="76"/>
      <c r="AI6" s="26"/>
      <c r="AJ6" s="11"/>
      <c r="AK6" s="405"/>
      <c r="AL6" s="1168"/>
      <c r="AM6" s="406" t="s">
        <v>166</v>
      </c>
      <c r="AN6" s="407"/>
      <c r="AO6" s="1168"/>
      <c r="AP6" s="408" t="s">
        <v>166</v>
      </c>
      <c r="AR6" s="1128"/>
      <c r="AS6" s="245" t="s">
        <v>167</v>
      </c>
      <c r="AT6" s="272" t="s">
        <v>168</v>
      </c>
      <c r="AU6" s="264" t="s">
        <v>169</v>
      </c>
      <c r="AV6" s="285" t="s">
        <v>170</v>
      </c>
      <c r="AW6" s="337" t="s">
        <v>167</v>
      </c>
      <c r="AX6" s="338" t="s">
        <v>168</v>
      </c>
      <c r="AY6" s="11"/>
      <c r="AZ6" s="34"/>
      <c r="BA6" s="77" t="s">
        <v>166</v>
      </c>
      <c r="BB6" s="78"/>
      <c r="BC6" s="77" t="s">
        <v>166</v>
      </c>
      <c r="BD6" s="11"/>
    </row>
    <row r="7" spans="1:66" ht="14.25" customHeight="1">
      <c r="A7" s="79"/>
      <c r="B7" s="177"/>
      <c r="C7" s="178"/>
      <c r="D7" s="179"/>
      <c r="E7" s="179"/>
      <c r="F7" s="179"/>
      <c r="G7" s="179"/>
      <c r="H7" s="26"/>
      <c r="I7" s="179"/>
      <c r="J7" s="179"/>
      <c r="K7" s="179"/>
      <c r="L7" s="26"/>
      <c r="M7" s="81"/>
      <c r="N7" s="72"/>
      <c r="O7" s="73"/>
      <c r="P7" s="179"/>
      <c r="Q7" s="11"/>
      <c r="R7" s="193"/>
      <c r="S7" s="194"/>
      <c r="T7" s="195"/>
      <c r="U7" s="178"/>
      <c r="V7" s="178"/>
      <c r="W7" s="178"/>
      <c r="X7" s="178"/>
      <c r="Y7" s="178"/>
      <c r="Z7" s="178"/>
      <c r="AA7" s="178"/>
      <c r="AB7" s="178"/>
      <c r="AC7" s="29"/>
      <c r="AD7" s="442"/>
      <c r="AE7" s="441" t="s">
        <v>234</v>
      </c>
      <c r="AF7" s="444"/>
      <c r="AG7" s="75"/>
      <c r="AH7" s="199"/>
      <c r="AI7" s="179"/>
      <c r="AJ7" s="11"/>
      <c r="AK7" s="170"/>
      <c r="AL7" s="158" t="s">
        <v>103</v>
      </c>
      <c r="AM7" s="372"/>
      <c r="AN7" s="365"/>
      <c r="AO7" s="389" t="s">
        <v>103</v>
      </c>
      <c r="AP7" s="392"/>
      <c r="AR7" s="158" t="s">
        <v>103</v>
      </c>
      <c r="AS7" s="246"/>
      <c r="AT7" s="348"/>
      <c r="AV7" s="286"/>
      <c r="AW7" s="302"/>
      <c r="AX7" s="303"/>
      <c r="AY7" s="11"/>
      <c r="AZ7" s="82" t="s">
        <v>103</v>
      </c>
      <c r="BA7" s="455"/>
      <c r="BB7" s="462" t="s">
        <v>102</v>
      </c>
      <c r="BC7" s="465"/>
      <c r="BD7" s="11"/>
    </row>
    <row r="8" spans="1:66" ht="14.25" customHeight="1">
      <c r="A8" s="79"/>
      <c r="B8" s="177"/>
      <c r="C8" s="178"/>
      <c r="D8" s="179"/>
      <c r="E8" s="179"/>
      <c r="F8" s="179"/>
      <c r="G8" s="179"/>
      <c r="H8" s="26"/>
      <c r="I8" s="179"/>
      <c r="J8" s="179"/>
      <c r="K8" s="179"/>
      <c r="L8" s="26"/>
      <c r="M8" s="81"/>
      <c r="N8" s="72"/>
      <c r="O8" s="73"/>
      <c r="P8" s="179"/>
      <c r="Q8" s="11"/>
      <c r="R8" s="196"/>
      <c r="S8" s="197"/>
      <c r="T8" s="195"/>
      <c r="U8" s="178"/>
      <c r="V8" s="198"/>
      <c r="W8" s="178"/>
      <c r="X8" s="178"/>
      <c r="Y8" s="178"/>
      <c r="Z8" s="178"/>
      <c r="AA8" s="178"/>
      <c r="AB8" s="178"/>
      <c r="AC8" s="29"/>
      <c r="AD8" s="431"/>
      <c r="AE8" s="441"/>
      <c r="AF8" s="444"/>
      <c r="AG8" s="75"/>
      <c r="AH8" s="199"/>
      <c r="AI8" s="179"/>
      <c r="AJ8" s="11"/>
      <c r="AK8" s="170"/>
      <c r="AL8" s="159"/>
      <c r="AM8" s="373"/>
      <c r="AN8" s="366"/>
      <c r="AO8" s="88"/>
      <c r="AP8" s="393"/>
      <c r="AR8" s="159" t="s">
        <v>101</v>
      </c>
      <c r="AS8" s="247"/>
      <c r="AT8" s="349"/>
      <c r="AU8" s="265"/>
      <c r="AV8" s="271"/>
      <c r="AW8" s="304"/>
      <c r="AX8" s="305"/>
      <c r="AY8" s="11"/>
      <c r="AZ8" s="88" t="s">
        <v>101</v>
      </c>
      <c r="BA8" s="456"/>
      <c r="BB8" s="435" t="s">
        <v>100</v>
      </c>
      <c r="BC8" s="466"/>
      <c r="BD8" s="11"/>
    </row>
    <row r="9" spans="1:66" ht="14.25" customHeight="1">
      <c r="A9" s="69"/>
      <c r="B9" s="180"/>
      <c r="C9" s="178"/>
      <c r="D9" s="179"/>
      <c r="E9" s="179"/>
      <c r="F9" s="179"/>
      <c r="G9" s="179"/>
      <c r="H9" s="26"/>
      <c r="I9" s="179"/>
      <c r="J9" s="179"/>
      <c r="K9" s="179"/>
      <c r="L9" s="26"/>
      <c r="M9" s="81"/>
      <c r="N9" s="72"/>
      <c r="O9" s="73"/>
      <c r="P9" s="179"/>
      <c r="Q9" s="11"/>
      <c r="R9" s="193"/>
      <c r="S9" s="194"/>
      <c r="T9" s="195"/>
      <c r="U9" s="178"/>
      <c r="V9" s="178"/>
      <c r="W9" s="178"/>
      <c r="X9" s="178"/>
      <c r="Y9" s="178"/>
      <c r="Z9" s="178"/>
      <c r="AA9" s="178"/>
      <c r="AB9" s="178"/>
      <c r="AC9" s="29"/>
      <c r="AD9" s="431"/>
      <c r="AE9" s="441" t="s">
        <v>171</v>
      </c>
      <c r="AF9" s="445"/>
      <c r="AG9" s="75"/>
      <c r="AH9" s="199"/>
      <c r="AI9" s="179"/>
      <c r="AJ9" s="11"/>
      <c r="AK9" s="170"/>
      <c r="AL9" s="159" t="s">
        <v>99</v>
      </c>
      <c r="AM9" s="374"/>
      <c r="AN9" s="366"/>
      <c r="AO9" s="88" t="s">
        <v>99</v>
      </c>
      <c r="AP9" s="394"/>
      <c r="AR9" s="159" t="s">
        <v>99</v>
      </c>
      <c r="AS9" s="247"/>
      <c r="AT9" s="349"/>
      <c r="AU9" s="266"/>
      <c r="AV9" s="287"/>
      <c r="AW9" s="304"/>
      <c r="AX9" s="305"/>
      <c r="AY9" s="11"/>
      <c r="AZ9" s="331" t="s">
        <v>99</v>
      </c>
      <c r="BA9" s="456"/>
      <c r="BB9" s="435" t="s">
        <v>98</v>
      </c>
      <c r="BC9" s="466"/>
      <c r="BD9" s="11"/>
    </row>
    <row r="10" spans="1:66" ht="14.25" customHeight="1">
      <c r="A10" s="79"/>
      <c r="B10" s="177"/>
      <c r="C10" s="178"/>
      <c r="D10" s="179"/>
      <c r="E10" s="179"/>
      <c r="F10" s="179"/>
      <c r="G10" s="179"/>
      <c r="H10" s="26"/>
      <c r="I10" s="179"/>
      <c r="J10" s="179"/>
      <c r="K10" s="179"/>
      <c r="L10" s="26"/>
      <c r="M10" s="81"/>
      <c r="N10" s="72"/>
      <c r="O10" s="73"/>
      <c r="P10" s="179"/>
      <c r="Q10" s="11"/>
      <c r="R10" s="196"/>
      <c r="S10" s="197"/>
      <c r="T10" s="195"/>
      <c r="U10" s="178"/>
      <c r="V10" s="178"/>
      <c r="W10" s="178"/>
      <c r="X10" s="178"/>
      <c r="Y10" s="178"/>
      <c r="Z10" s="178"/>
      <c r="AA10" s="178"/>
      <c r="AB10" s="178"/>
      <c r="AC10" s="29"/>
      <c r="AD10" s="431"/>
      <c r="AE10" s="447" t="s">
        <v>225</v>
      </c>
      <c r="AF10" s="445"/>
      <c r="AG10" s="75"/>
      <c r="AH10" s="199"/>
      <c r="AI10" s="179"/>
      <c r="AJ10" s="11"/>
      <c r="AK10" s="170"/>
      <c r="AL10" s="159" t="s">
        <v>97</v>
      </c>
      <c r="AM10" s="375"/>
      <c r="AN10" s="366"/>
      <c r="AO10" s="88" t="s">
        <v>97</v>
      </c>
      <c r="AP10" s="394"/>
      <c r="AR10" s="159" t="s">
        <v>97</v>
      </c>
      <c r="AS10" s="247"/>
      <c r="AT10" s="349"/>
      <c r="AU10" s="266"/>
      <c r="AV10" s="287"/>
      <c r="AW10" s="304"/>
      <c r="AX10" s="305"/>
      <c r="AY10" s="11"/>
      <c r="AZ10" s="88" t="s">
        <v>97</v>
      </c>
      <c r="BA10" s="456"/>
      <c r="BB10" s="435" t="s">
        <v>96</v>
      </c>
      <c r="BC10" s="466"/>
      <c r="BD10" s="11"/>
    </row>
    <row r="11" spans="1:66" ht="14.25" customHeight="1">
      <c r="A11" s="79"/>
      <c r="B11" s="177"/>
      <c r="C11" s="178"/>
      <c r="D11" s="179"/>
      <c r="E11" s="179"/>
      <c r="F11" s="179"/>
      <c r="G11" s="179"/>
      <c r="H11" s="26"/>
      <c r="I11" s="179"/>
      <c r="J11" s="179"/>
      <c r="K11" s="179"/>
      <c r="L11" s="26"/>
      <c r="M11" s="81"/>
      <c r="N11" s="72"/>
      <c r="O11" s="73"/>
      <c r="P11" s="179"/>
      <c r="Q11" s="11"/>
      <c r="R11" s="193"/>
      <c r="S11" s="194"/>
      <c r="T11" s="195"/>
      <c r="U11" s="178"/>
      <c r="V11" s="178"/>
      <c r="W11" s="178"/>
      <c r="X11" s="178"/>
      <c r="Y11" s="178"/>
      <c r="Z11" s="178"/>
      <c r="AA11" s="178"/>
      <c r="AB11" s="178"/>
      <c r="AC11" s="29"/>
      <c r="AD11" s="431"/>
      <c r="AE11" s="448" t="s">
        <v>226</v>
      </c>
      <c r="AF11" s="445"/>
      <c r="AG11" s="75"/>
      <c r="AH11" s="199"/>
      <c r="AI11" s="179"/>
      <c r="AJ11" s="11"/>
      <c r="AK11" s="170"/>
      <c r="AL11" s="159" t="s">
        <v>95</v>
      </c>
      <c r="AM11" s="375"/>
      <c r="AN11" s="366"/>
      <c r="AO11" s="88" t="s">
        <v>95</v>
      </c>
      <c r="AP11" s="394"/>
      <c r="AR11" s="159" t="s">
        <v>95</v>
      </c>
      <c r="AS11" s="350"/>
      <c r="AT11" s="274"/>
      <c r="AU11" s="267"/>
      <c r="AV11" s="288"/>
      <c r="AW11" s="353"/>
      <c r="AX11" s="307"/>
      <c r="AY11" s="11"/>
      <c r="AZ11" s="88" t="s">
        <v>95</v>
      </c>
      <c r="BA11" s="456"/>
      <c r="BB11" s="435" t="s">
        <v>94</v>
      </c>
      <c r="BC11" s="466"/>
      <c r="BD11" s="11"/>
    </row>
    <row r="12" spans="1:66" ht="14.25" customHeight="1">
      <c r="A12" s="69"/>
      <c r="B12" s="180"/>
      <c r="C12" s="178"/>
      <c r="D12" s="178"/>
      <c r="E12" s="178"/>
      <c r="F12" s="178"/>
      <c r="G12" s="178"/>
      <c r="H12" s="29"/>
      <c r="I12" s="178"/>
      <c r="J12" s="178"/>
      <c r="K12" s="178"/>
      <c r="L12" s="29"/>
      <c r="M12" s="81"/>
      <c r="N12" s="72"/>
      <c r="O12" s="73"/>
      <c r="P12" s="179"/>
      <c r="Q12" s="11"/>
      <c r="R12" s="196"/>
      <c r="S12" s="197"/>
      <c r="T12" s="195"/>
      <c r="U12" s="178"/>
      <c r="V12" s="178"/>
      <c r="W12" s="178"/>
      <c r="X12" s="178"/>
      <c r="Y12" s="178"/>
      <c r="Z12" s="178"/>
      <c r="AA12" s="178"/>
      <c r="AB12" s="178"/>
      <c r="AC12" s="29"/>
      <c r="AD12" s="431"/>
      <c r="AE12" s="448" t="s">
        <v>227</v>
      </c>
      <c r="AF12" s="445"/>
      <c r="AG12" s="75"/>
      <c r="AH12" s="199"/>
      <c r="AI12" s="179"/>
      <c r="AJ12" s="11"/>
      <c r="AK12" s="170"/>
      <c r="AL12" s="159" t="s">
        <v>93</v>
      </c>
      <c r="AM12" s="375"/>
      <c r="AN12" s="366"/>
      <c r="AO12" s="88" t="s">
        <v>93</v>
      </c>
      <c r="AP12" s="394"/>
      <c r="AR12" s="159" t="s">
        <v>93</v>
      </c>
      <c r="AS12" s="249"/>
      <c r="AT12" s="351"/>
      <c r="AU12" s="267"/>
      <c r="AV12" s="288"/>
      <c r="AW12" s="304"/>
      <c r="AX12" s="309"/>
      <c r="AY12" s="11"/>
      <c r="AZ12" s="88" t="s">
        <v>93</v>
      </c>
      <c r="BA12" s="456"/>
      <c r="BB12" s="144" t="s">
        <v>92</v>
      </c>
      <c r="BC12" s="466"/>
      <c r="BD12" s="11"/>
    </row>
    <row r="13" spans="1:66" ht="14.25" customHeight="1">
      <c r="A13" s="79"/>
      <c r="B13" s="177"/>
      <c r="C13" s="178"/>
      <c r="D13" s="178"/>
      <c r="E13" s="178"/>
      <c r="F13" s="178"/>
      <c r="G13" s="178"/>
      <c r="H13" s="29"/>
      <c r="I13" s="178"/>
      <c r="J13" s="178"/>
      <c r="K13" s="178"/>
      <c r="L13" s="29"/>
      <c r="M13" s="81"/>
      <c r="N13" s="72"/>
      <c r="O13" s="73"/>
      <c r="P13" s="179"/>
      <c r="Q13" s="11"/>
      <c r="R13" s="193"/>
      <c r="S13" s="194"/>
      <c r="T13" s="195"/>
      <c r="U13" s="178"/>
      <c r="V13" s="29"/>
      <c r="W13" s="178"/>
      <c r="X13" s="178"/>
      <c r="Y13" s="178"/>
      <c r="Z13" s="178"/>
      <c r="AA13" s="178"/>
      <c r="AB13" s="178"/>
      <c r="AC13" s="29"/>
      <c r="AD13" s="431"/>
      <c r="AE13" s="441" t="s">
        <v>172</v>
      </c>
      <c r="AF13" s="445"/>
      <c r="AG13" s="75"/>
      <c r="AH13" s="199"/>
      <c r="AI13" s="179"/>
      <c r="AJ13" s="11"/>
      <c r="AK13" s="170"/>
      <c r="AL13" s="159" t="s">
        <v>91</v>
      </c>
      <c r="AM13" s="375"/>
      <c r="AN13" s="366"/>
      <c r="AO13" s="88" t="s">
        <v>91</v>
      </c>
      <c r="AP13" s="394"/>
      <c r="AR13" s="159" t="s">
        <v>91</v>
      </c>
      <c r="AS13" s="250"/>
      <c r="AT13" s="352"/>
      <c r="AU13" s="266"/>
      <c r="AV13" s="288"/>
      <c r="AW13" s="304"/>
      <c r="AX13" s="310"/>
      <c r="AY13" s="11"/>
      <c r="AZ13" s="88" t="s">
        <v>91</v>
      </c>
      <c r="BA13" s="456"/>
      <c r="BB13" s="435" t="s">
        <v>334</v>
      </c>
      <c r="BC13" s="466"/>
      <c r="BD13" s="11"/>
    </row>
    <row r="14" spans="1:66" ht="14.25" customHeight="1" thickBot="1">
      <c r="A14" s="79"/>
      <c r="B14" s="8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81"/>
      <c r="N14" s="72"/>
      <c r="O14" s="73"/>
      <c r="P14" s="26"/>
      <c r="Q14" s="11"/>
      <c r="R14" s="69"/>
      <c r="S14" s="70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431"/>
      <c r="AE14" s="441"/>
      <c r="AF14" s="445"/>
      <c r="AG14" s="75"/>
      <c r="AH14" s="76"/>
      <c r="AI14" s="26"/>
      <c r="AJ14" s="11"/>
      <c r="AK14" s="170"/>
      <c r="AL14" s="160" t="s">
        <v>90</v>
      </c>
      <c r="AM14" s="375"/>
      <c r="AN14" s="366"/>
      <c r="AO14" s="332" t="s">
        <v>90</v>
      </c>
      <c r="AP14" s="395"/>
      <c r="AR14" s="160" t="s">
        <v>90</v>
      </c>
      <c r="AS14" s="248"/>
      <c r="AT14" s="274"/>
      <c r="AU14" s="267"/>
      <c r="AV14" s="287"/>
      <c r="AW14" s="306"/>
      <c r="AX14" s="323"/>
      <c r="AY14" s="11"/>
      <c r="AZ14" s="332" t="s">
        <v>90</v>
      </c>
      <c r="BA14" s="456"/>
      <c r="BB14" s="454"/>
      <c r="BC14" s="467"/>
      <c r="BD14" s="11"/>
    </row>
    <row r="15" spans="1:66" ht="14.25" customHeight="1" thickBot="1">
      <c r="A15" s="69"/>
      <c r="B15" s="70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81"/>
      <c r="N15" s="72"/>
      <c r="O15" s="73"/>
      <c r="P15" s="26"/>
      <c r="Q15" s="11"/>
      <c r="R15" s="79"/>
      <c r="S15" s="80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431"/>
      <c r="AE15" s="441" t="s">
        <v>208</v>
      </c>
      <c r="AF15" s="445"/>
      <c r="AG15" s="75"/>
      <c r="AH15" s="76"/>
      <c r="AI15" s="26"/>
      <c r="AJ15" s="11"/>
      <c r="AK15" s="170"/>
      <c r="AL15" s="159" t="s">
        <v>88</v>
      </c>
      <c r="AM15" s="375"/>
      <c r="AN15" s="366"/>
      <c r="AO15" s="88" t="s">
        <v>88</v>
      </c>
      <c r="AP15" s="211"/>
      <c r="AR15" s="159" t="s">
        <v>88</v>
      </c>
      <c r="AS15" s="249"/>
      <c r="AT15" s="568"/>
      <c r="AU15" s="267"/>
      <c r="AV15" s="289"/>
      <c r="AW15" s="311"/>
      <c r="AX15" s="309"/>
      <c r="AY15" s="11"/>
      <c r="AZ15" s="88" t="s">
        <v>88</v>
      </c>
      <c r="BA15" s="456"/>
      <c r="BB15" s="256" t="s">
        <v>173</v>
      </c>
      <c r="BC15" s="449"/>
      <c r="BD15" s="11"/>
    </row>
    <row r="16" spans="1:66" ht="14.25" customHeight="1">
      <c r="A16" s="79"/>
      <c r="B16" s="8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81"/>
      <c r="N16" s="72"/>
      <c r="O16" s="73"/>
      <c r="P16" s="26"/>
      <c r="Q16" s="11"/>
      <c r="R16" s="69"/>
      <c r="S16" s="70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431"/>
      <c r="AE16" s="441"/>
      <c r="AF16" s="445"/>
      <c r="AG16" s="75"/>
      <c r="AH16" s="76"/>
      <c r="AI16" s="26"/>
      <c r="AJ16" s="11"/>
      <c r="AK16" s="170"/>
      <c r="AL16" s="173" t="s">
        <v>221</v>
      </c>
      <c r="AM16" s="375"/>
      <c r="AN16" s="366"/>
      <c r="AO16" s="168" t="s">
        <v>221</v>
      </c>
      <c r="AP16" s="394"/>
      <c r="AR16" s="168" t="s">
        <v>221</v>
      </c>
      <c r="AS16" s="249"/>
      <c r="AT16" s="569"/>
      <c r="AU16" s="267"/>
      <c r="AV16" s="288"/>
      <c r="AW16" s="308"/>
      <c r="AX16" s="305"/>
      <c r="AY16" s="11"/>
      <c r="AZ16" s="168" t="s">
        <v>221</v>
      </c>
      <c r="BA16" s="456"/>
      <c r="BB16" s="463" t="s">
        <v>89</v>
      </c>
      <c r="BC16" s="468"/>
      <c r="BD16" s="11"/>
    </row>
    <row r="17" spans="1:56" ht="14.25" customHeight="1" thickBot="1">
      <c r="A17" s="79"/>
      <c r="B17" s="8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81"/>
      <c r="N17" s="72"/>
      <c r="O17" s="73"/>
      <c r="P17" s="26"/>
      <c r="Q17" s="11"/>
      <c r="R17" s="79"/>
      <c r="S17" s="8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431"/>
      <c r="AE17" s="441" t="s">
        <v>174</v>
      </c>
      <c r="AF17" s="445"/>
      <c r="AG17" s="75"/>
      <c r="AH17" s="76"/>
      <c r="AI17" s="26"/>
      <c r="AJ17" s="11"/>
      <c r="AK17" s="170"/>
      <c r="AL17" s="165"/>
      <c r="AM17" s="376"/>
      <c r="AN17" s="366"/>
      <c r="AO17" s="95"/>
      <c r="AP17" s="396"/>
      <c r="AR17" s="165"/>
      <c r="AS17" s="251"/>
      <c r="AT17" s="569"/>
      <c r="AU17" s="268"/>
      <c r="AV17" s="290"/>
      <c r="AW17" s="308">
        <f>AS17+AU17-AV17</f>
        <v>0</v>
      </c>
      <c r="AX17" s="305"/>
      <c r="AY17" s="11"/>
      <c r="AZ17" s="89"/>
      <c r="BA17" s="457"/>
      <c r="BB17" s="435" t="s">
        <v>87</v>
      </c>
      <c r="BC17" s="469"/>
      <c r="BD17" s="11"/>
    </row>
    <row r="18" spans="1:56" ht="14.25" customHeight="1" thickBot="1">
      <c r="A18" s="69"/>
      <c r="B18" s="7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81"/>
      <c r="N18" s="72"/>
      <c r="O18" s="73"/>
      <c r="P18" s="26"/>
      <c r="Q18" s="11"/>
      <c r="R18" s="69"/>
      <c r="S18" s="70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431"/>
      <c r="AE18" s="441"/>
      <c r="AF18" s="444"/>
      <c r="AG18" s="75"/>
      <c r="AH18" s="90"/>
      <c r="AI18" s="26"/>
      <c r="AJ18" s="11"/>
      <c r="AK18" s="170"/>
      <c r="AL18" s="167" t="s">
        <v>175</v>
      </c>
      <c r="AM18" s="377"/>
      <c r="AN18" s="366"/>
      <c r="AO18" s="86" t="s">
        <v>175</v>
      </c>
      <c r="AP18" s="397"/>
      <c r="AR18" s="167" t="s">
        <v>175</v>
      </c>
      <c r="AS18" s="252">
        <f>SUM(AS8:AS17)</f>
        <v>0</v>
      </c>
      <c r="AT18" s="33"/>
      <c r="AU18" s="293">
        <f>SUM(AU8:AU17)</f>
        <v>0</v>
      </c>
      <c r="AV18" s="294">
        <f>SUM(AV8:AV17)</f>
        <v>0</v>
      </c>
      <c r="AW18" s="324">
        <f>SUM(AW8:AW17)</f>
        <v>0</v>
      </c>
      <c r="AX18" s="324">
        <f>SUM(AX8:AX17)</f>
        <v>0</v>
      </c>
      <c r="AY18" s="11"/>
      <c r="AZ18" s="86" t="s">
        <v>175</v>
      </c>
      <c r="BA18" s="452"/>
      <c r="BB18" s="435" t="s">
        <v>86</v>
      </c>
      <c r="BC18" s="469"/>
      <c r="BD18" s="11"/>
    </row>
    <row r="19" spans="1:56" ht="14.25" customHeight="1">
      <c r="A19" s="79"/>
      <c r="B19" s="8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81"/>
      <c r="N19" s="72"/>
      <c r="O19" s="92"/>
      <c r="P19" s="26"/>
      <c r="Q19" s="11"/>
      <c r="R19" s="79"/>
      <c r="S19" s="80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431"/>
      <c r="AE19" s="441" t="s">
        <v>224</v>
      </c>
      <c r="AF19" s="444"/>
      <c r="AG19" s="75"/>
      <c r="AH19" s="90"/>
      <c r="AI19" s="26"/>
      <c r="AJ19" s="11"/>
      <c r="AK19" s="170"/>
      <c r="AL19" s="166" t="s">
        <v>83</v>
      </c>
      <c r="AM19" s="378"/>
      <c r="AN19" s="366"/>
      <c r="AO19" s="82" t="s">
        <v>83</v>
      </c>
      <c r="AP19" s="210"/>
      <c r="AR19" s="166" t="s">
        <v>83</v>
      </c>
      <c r="AS19" s="253"/>
      <c r="AT19" s="276"/>
      <c r="AU19" s="340" t="s">
        <v>176</v>
      </c>
      <c r="AV19" s="341" t="s">
        <v>177</v>
      </c>
      <c r="AW19" s="312"/>
      <c r="AX19" s="313"/>
      <c r="AY19" s="11"/>
      <c r="AZ19" s="91" t="s">
        <v>83</v>
      </c>
      <c r="BA19" s="458"/>
      <c r="BB19" s="435" t="s">
        <v>85</v>
      </c>
      <c r="BC19" s="469"/>
      <c r="BD19" s="11"/>
    </row>
    <row r="20" spans="1:56" ht="14.25" customHeight="1">
      <c r="A20" s="79"/>
      <c r="B20" s="8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81"/>
      <c r="N20" s="72"/>
      <c r="O20" s="92"/>
      <c r="P20" s="26"/>
      <c r="Q20" s="11"/>
      <c r="R20" s="69"/>
      <c r="S20" s="70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431"/>
      <c r="AE20" s="441"/>
      <c r="AF20" s="444"/>
      <c r="AG20" s="75"/>
      <c r="AH20" s="90"/>
      <c r="AI20" s="26"/>
      <c r="AJ20" s="11"/>
      <c r="AK20" s="170"/>
      <c r="AL20" s="159" t="s">
        <v>81</v>
      </c>
      <c r="AM20" s="379"/>
      <c r="AN20" s="366"/>
      <c r="AO20" s="88" t="s">
        <v>81</v>
      </c>
      <c r="AP20" s="211"/>
      <c r="AR20" s="159" t="s">
        <v>81</v>
      </c>
      <c r="AS20" s="254"/>
      <c r="AT20" s="277"/>
      <c r="AU20" s="267"/>
      <c r="AV20" s="288"/>
      <c r="AW20" s="314"/>
      <c r="AX20" s="315">
        <f>AT20-AU20+AV20</f>
        <v>0</v>
      </c>
      <c r="AY20" s="11"/>
      <c r="AZ20" s="88" t="s">
        <v>81</v>
      </c>
      <c r="BA20" s="459"/>
      <c r="BB20" s="464" t="s">
        <v>84</v>
      </c>
      <c r="BC20" s="469"/>
      <c r="BD20" s="11"/>
    </row>
    <row r="21" spans="1:56" ht="14.25" customHeight="1">
      <c r="A21" s="69"/>
      <c r="B21" s="7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81"/>
      <c r="N21" s="72"/>
      <c r="O21" s="92"/>
      <c r="P21" s="26"/>
      <c r="Q21" s="11"/>
      <c r="R21" s="79"/>
      <c r="S21" s="80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431"/>
      <c r="AE21" s="441"/>
      <c r="AF21" s="444"/>
      <c r="AG21" s="75"/>
      <c r="AH21" s="90"/>
      <c r="AI21" s="26"/>
      <c r="AJ21" s="11"/>
      <c r="AK21" s="170"/>
      <c r="AL21" s="161" t="s">
        <v>232</v>
      </c>
      <c r="AM21" s="379"/>
      <c r="AN21" s="366"/>
      <c r="AO21" s="93" t="s">
        <v>232</v>
      </c>
      <c r="AP21" s="211"/>
      <c r="AR21" s="161" t="s">
        <v>232</v>
      </c>
      <c r="AS21" s="190"/>
      <c r="AT21" s="277"/>
      <c r="AU21" s="266"/>
      <c r="AV21" s="287"/>
      <c r="AW21" s="316"/>
      <c r="AX21" s="325"/>
      <c r="AY21" s="11"/>
      <c r="AZ21" s="93" t="s">
        <v>79</v>
      </c>
      <c r="BA21" s="459"/>
      <c r="BB21" s="169" t="s">
        <v>82</v>
      </c>
      <c r="BC21" s="470"/>
      <c r="BD21" s="11"/>
    </row>
    <row r="22" spans="1:56" ht="14.25" customHeight="1">
      <c r="A22" s="79"/>
      <c r="B22" s="80"/>
      <c r="C22" s="29"/>
      <c r="D22" s="26"/>
      <c r="E22" s="26"/>
      <c r="F22" s="26"/>
      <c r="G22" s="26"/>
      <c r="H22" s="26"/>
      <c r="I22" s="26"/>
      <c r="J22" s="26"/>
      <c r="K22" s="26"/>
      <c r="L22" s="26"/>
      <c r="M22" s="81"/>
      <c r="N22" s="72"/>
      <c r="O22" s="92"/>
      <c r="P22" s="26"/>
      <c r="Q22" s="11"/>
      <c r="R22" s="69"/>
      <c r="S22" s="70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431"/>
      <c r="AE22" s="441" t="s">
        <v>178</v>
      </c>
      <c r="AF22" s="368"/>
      <c r="AG22" s="75"/>
      <c r="AH22" s="90"/>
      <c r="AI22" s="26"/>
      <c r="AJ22" s="11"/>
      <c r="AK22" s="170"/>
      <c r="AL22" s="161" t="s">
        <v>77</v>
      </c>
      <c r="AM22" s="379"/>
      <c r="AN22" s="366"/>
      <c r="AO22" s="93" t="s">
        <v>77</v>
      </c>
      <c r="AP22" s="211"/>
      <c r="AR22" s="161" t="s">
        <v>77</v>
      </c>
      <c r="AS22" s="190"/>
      <c r="AT22" s="277"/>
      <c r="AU22" s="266"/>
      <c r="AV22" s="287"/>
      <c r="AW22" s="316"/>
      <c r="AX22" s="325"/>
      <c r="AY22" s="11"/>
      <c r="AZ22" s="93" t="s">
        <v>77</v>
      </c>
      <c r="BA22" s="459"/>
      <c r="BB22" s="169" t="s">
        <v>80</v>
      </c>
      <c r="BC22" s="470"/>
      <c r="BD22" s="11"/>
    </row>
    <row r="23" spans="1:56" ht="14.25" customHeight="1">
      <c r="A23" s="79"/>
      <c r="B23" s="8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81"/>
      <c r="N23" s="72"/>
      <c r="O23" s="92"/>
      <c r="P23" s="26"/>
      <c r="Q23" s="11"/>
      <c r="R23" s="79"/>
      <c r="S23" s="80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431"/>
      <c r="AE23" s="441"/>
      <c r="AF23" s="444"/>
      <c r="AG23" s="75"/>
      <c r="AH23" s="90"/>
      <c r="AI23" s="26"/>
      <c r="AJ23" s="11"/>
      <c r="AK23" s="170"/>
      <c r="AL23" s="159" t="s">
        <v>75</v>
      </c>
      <c r="AM23" s="379"/>
      <c r="AN23" s="366"/>
      <c r="AO23" s="88" t="s">
        <v>75</v>
      </c>
      <c r="AP23" s="211"/>
      <c r="AR23" s="159" t="s">
        <v>75</v>
      </c>
      <c r="AS23" s="190"/>
      <c r="AT23" s="278"/>
      <c r="AU23" s="267"/>
      <c r="AV23" s="288"/>
      <c r="AW23" s="316"/>
      <c r="AX23" s="325"/>
      <c r="AY23" s="11"/>
      <c r="AZ23" s="88" t="s">
        <v>75</v>
      </c>
      <c r="BA23" s="459"/>
      <c r="BB23" s="169" t="s">
        <v>78</v>
      </c>
      <c r="BC23" s="470"/>
      <c r="BD23" s="11"/>
    </row>
    <row r="24" spans="1:56" ht="14.25" customHeight="1">
      <c r="A24" s="69"/>
      <c r="B24" s="7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81"/>
      <c r="N24" s="72"/>
      <c r="O24" s="92"/>
      <c r="P24" s="26"/>
      <c r="Q24" s="11"/>
      <c r="R24" s="69"/>
      <c r="S24" s="70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431"/>
      <c r="AE24" s="441"/>
      <c r="AF24" s="444"/>
      <c r="AG24" s="75"/>
      <c r="AH24" s="90"/>
      <c r="AI24" s="26"/>
      <c r="AJ24" s="11"/>
      <c r="AK24" s="170"/>
      <c r="AL24" s="159" t="s">
        <v>73</v>
      </c>
      <c r="AM24" s="379"/>
      <c r="AN24" s="366"/>
      <c r="AO24" s="88" t="s">
        <v>73</v>
      </c>
      <c r="AP24" s="211"/>
      <c r="AR24" s="159" t="s">
        <v>73</v>
      </c>
      <c r="AS24" s="190"/>
      <c r="AT24" s="277"/>
      <c r="AU24" s="267"/>
      <c r="AV24" s="288"/>
      <c r="AW24" s="316"/>
      <c r="AX24" s="325"/>
      <c r="AY24" s="11"/>
      <c r="AZ24" s="88" t="s">
        <v>73</v>
      </c>
      <c r="BA24" s="459"/>
      <c r="BB24" s="169" t="s">
        <v>76</v>
      </c>
      <c r="BC24" s="470"/>
      <c r="BD24" s="11"/>
    </row>
    <row r="25" spans="1:56" ht="14.25" customHeight="1">
      <c r="A25" s="79"/>
      <c r="B25" s="8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81"/>
      <c r="N25" s="72"/>
      <c r="O25" s="92"/>
      <c r="P25" s="26"/>
      <c r="Q25" s="11"/>
      <c r="R25" s="79"/>
      <c r="S25" s="80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431"/>
      <c r="AE25" s="441"/>
      <c r="AF25" s="444"/>
      <c r="AG25" s="75"/>
      <c r="AH25" s="90"/>
      <c r="AI25" s="26"/>
      <c r="AJ25" s="11"/>
      <c r="AK25" s="170"/>
      <c r="AL25" s="161" t="s">
        <v>71</v>
      </c>
      <c r="AM25" s="379"/>
      <c r="AN25" s="366"/>
      <c r="AO25" s="93" t="s">
        <v>71</v>
      </c>
      <c r="AP25" s="211"/>
      <c r="AR25" s="161" t="s">
        <v>71</v>
      </c>
      <c r="AS25" s="190"/>
      <c r="AT25" s="191"/>
      <c r="AU25" s="267"/>
      <c r="AV25" s="288"/>
      <c r="AW25" s="316"/>
      <c r="AX25" s="325"/>
      <c r="AY25" s="11"/>
      <c r="AZ25" s="93" t="s">
        <v>71</v>
      </c>
      <c r="BA25" s="459"/>
      <c r="BB25" s="169" t="s">
        <v>74</v>
      </c>
      <c r="BC25" s="470"/>
      <c r="BD25" s="11"/>
    </row>
    <row r="26" spans="1:56" ht="14.25" customHeight="1">
      <c r="A26" s="79"/>
      <c r="B26" s="8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81"/>
      <c r="N26" s="72"/>
      <c r="O26" s="92"/>
      <c r="P26" s="26"/>
      <c r="Q26" s="11"/>
      <c r="R26" s="69"/>
      <c r="S26" s="70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431"/>
      <c r="AE26" s="441"/>
      <c r="AF26" s="444"/>
      <c r="AG26" s="75"/>
      <c r="AH26" s="90"/>
      <c r="AI26" s="26"/>
      <c r="AJ26" s="11"/>
      <c r="AK26" s="170"/>
      <c r="AL26" s="161" t="s">
        <v>69</v>
      </c>
      <c r="AM26" s="379"/>
      <c r="AN26" s="367"/>
      <c r="AO26" s="93" t="s">
        <v>69</v>
      </c>
      <c r="AP26" s="211"/>
      <c r="AR26" s="161" t="s">
        <v>69</v>
      </c>
      <c r="AS26" s="190"/>
      <c r="AT26" s="277"/>
      <c r="AU26" s="267"/>
      <c r="AV26" s="288"/>
      <c r="AW26" s="316"/>
      <c r="AX26" s="325"/>
      <c r="AY26" s="11"/>
      <c r="AZ26" s="93" t="s">
        <v>69</v>
      </c>
      <c r="BA26" s="459"/>
      <c r="BB26" s="169" t="s">
        <v>72</v>
      </c>
      <c r="BC26" s="470"/>
      <c r="BD26" s="11"/>
    </row>
    <row r="27" spans="1:56" ht="14.25" customHeight="1">
      <c r="A27" s="69"/>
      <c r="B27" s="7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81"/>
      <c r="N27" s="72"/>
      <c r="O27" s="92"/>
      <c r="P27" s="26"/>
      <c r="Q27" s="11"/>
      <c r="R27" s="79"/>
      <c r="S27" s="80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431"/>
      <c r="AE27" s="441"/>
      <c r="AF27" s="444"/>
      <c r="AG27" s="75"/>
      <c r="AH27" s="90"/>
      <c r="AI27" s="26"/>
      <c r="AJ27" s="11"/>
      <c r="AK27" s="170"/>
      <c r="AL27" s="161" t="s">
        <v>67</v>
      </c>
      <c r="AM27" s="379"/>
      <c r="AN27" s="367"/>
      <c r="AO27" s="93" t="s">
        <v>67</v>
      </c>
      <c r="AP27" s="211"/>
      <c r="AR27" s="161" t="s">
        <v>67</v>
      </c>
      <c r="AS27" s="190"/>
      <c r="AT27" s="277"/>
      <c r="AU27" s="267"/>
      <c r="AV27" s="288"/>
      <c r="AW27" s="316"/>
      <c r="AX27" s="325"/>
      <c r="AY27" s="11"/>
      <c r="AZ27" s="93" t="s">
        <v>67</v>
      </c>
      <c r="BA27" s="459"/>
      <c r="BB27" s="169" t="s">
        <v>70</v>
      </c>
      <c r="BC27" s="470"/>
      <c r="BD27" s="11"/>
    </row>
    <row r="28" spans="1:56" ht="14.25" customHeight="1">
      <c r="A28" s="79"/>
      <c r="B28" s="8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81"/>
      <c r="N28" s="72"/>
      <c r="O28" s="92"/>
      <c r="P28" s="26"/>
      <c r="Q28" s="11"/>
      <c r="R28" s="69"/>
      <c r="S28" s="70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431"/>
      <c r="AE28" s="441"/>
      <c r="AF28" s="444"/>
      <c r="AG28" s="75"/>
      <c r="AH28" s="90"/>
      <c r="AI28" s="26"/>
      <c r="AJ28" s="11"/>
      <c r="AK28" s="170"/>
      <c r="AL28" s="164" t="s">
        <v>215</v>
      </c>
      <c r="AM28" s="379"/>
      <c r="AN28" s="367"/>
      <c r="AO28" s="163" t="s">
        <v>215</v>
      </c>
      <c r="AP28" s="212"/>
      <c r="AR28" s="164" t="s">
        <v>215</v>
      </c>
      <c r="AS28" s="190"/>
      <c r="AT28" s="277"/>
      <c r="AU28" s="266"/>
      <c r="AV28" s="287"/>
      <c r="AW28" s="316"/>
      <c r="AX28" s="325"/>
      <c r="AY28" s="11"/>
      <c r="AZ28" s="163" t="s">
        <v>215</v>
      </c>
      <c r="BA28" s="459"/>
      <c r="BB28" s="169" t="s">
        <v>68</v>
      </c>
      <c r="BC28" s="470"/>
      <c r="BD28" s="11"/>
    </row>
    <row r="29" spans="1:56" ht="14.25" customHeight="1">
      <c r="A29" s="79"/>
      <c r="B29" s="8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81"/>
      <c r="N29" s="72"/>
      <c r="O29" s="92"/>
      <c r="P29" s="26"/>
      <c r="Q29" s="11"/>
      <c r="R29" s="79"/>
      <c r="S29" s="80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431"/>
      <c r="AE29" s="441"/>
      <c r="AF29" s="444"/>
      <c r="AG29" s="75"/>
      <c r="AH29" s="90"/>
      <c r="AI29" s="26"/>
      <c r="AJ29" s="11"/>
      <c r="AK29" s="170"/>
      <c r="AL29" s="164" t="s">
        <v>216</v>
      </c>
      <c r="AM29" s="379"/>
      <c r="AN29" s="367"/>
      <c r="AO29" s="163" t="s">
        <v>216</v>
      </c>
      <c r="AP29" s="212"/>
      <c r="AR29" s="164" t="s">
        <v>216</v>
      </c>
      <c r="AS29" s="190"/>
      <c r="AT29" s="277"/>
      <c r="AU29" s="266"/>
      <c r="AV29" s="287"/>
      <c r="AW29" s="316"/>
      <c r="AX29" s="325"/>
      <c r="AY29" s="11"/>
      <c r="AZ29" s="163" t="s">
        <v>216</v>
      </c>
      <c r="BA29" s="459"/>
      <c r="BB29" s="169" t="s">
        <v>66</v>
      </c>
      <c r="BC29" s="470"/>
      <c r="BD29" s="11"/>
    </row>
    <row r="30" spans="1:56" ht="14.25" customHeight="1">
      <c r="A30" s="69"/>
      <c r="B30" s="7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81"/>
      <c r="N30" s="72"/>
      <c r="O30" s="92"/>
      <c r="P30" s="26"/>
      <c r="Q30" s="11"/>
      <c r="R30" s="69"/>
      <c r="S30" s="70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431"/>
      <c r="AE30" s="441"/>
      <c r="AF30" s="444"/>
      <c r="AG30" s="75"/>
      <c r="AH30" s="90"/>
      <c r="AI30" s="26"/>
      <c r="AJ30" s="11"/>
      <c r="AK30" s="170"/>
      <c r="AL30" s="164" t="s">
        <v>217</v>
      </c>
      <c r="AM30" s="379"/>
      <c r="AN30" s="367"/>
      <c r="AO30" s="163" t="s">
        <v>217</v>
      </c>
      <c r="AP30" s="211"/>
      <c r="AR30" s="164" t="s">
        <v>217</v>
      </c>
      <c r="AS30" s="190"/>
      <c r="AT30" s="277"/>
      <c r="AU30" s="267"/>
      <c r="AV30" s="287"/>
      <c r="AW30" s="316"/>
      <c r="AX30" s="325"/>
      <c r="AY30" s="11"/>
      <c r="AZ30" s="163" t="s">
        <v>217</v>
      </c>
      <c r="BA30" s="459"/>
      <c r="BB30" s="169" t="s">
        <v>65</v>
      </c>
      <c r="BC30" s="470"/>
      <c r="BD30" s="11"/>
    </row>
    <row r="31" spans="1:56" ht="14.25" customHeight="1">
      <c r="A31" s="79"/>
      <c r="B31" s="8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81"/>
      <c r="N31" s="72"/>
      <c r="O31" s="92"/>
      <c r="P31" s="26"/>
      <c r="Q31" s="11"/>
      <c r="R31" s="79"/>
      <c r="S31" s="80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431"/>
      <c r="AE31" s="441"/>
      <c r="AF31" s="444"/>
      <c r="AG31" s="75"/>
      <c r="AH31" s="90"/>
      <c r="AI31" s="26"/>
      <c r="AJ31" s="11"/>
      <c r="AK31" s="170"/>
      <c r="AL31" s="164" t="s">
        <v>218</v>
      </c>
      <c r="AM31" s="379"/>
      <c r="AN31" s="367"/>
      <c r="AO31" s="163" t="s">
        <v>218</v>
      </c>
      <c r="AP31" s="212"/>
      <c r="AR31" s="164" t="s">
        <v>218</v>
      </c>
      <c r="AS31" s="190"/>
      <c r="AT31" s="277"/>
      <c r="AU31" s="267"/>
      <c r="AV31" s="287"/>
      <c r="AW31" s="316"/>
      <c r="AX31" s="325"/>
      <c r="AY31" s="11"/>
      <c r="AZ31" s="163" t="s">
        <v>218</v>
      </c>
      <c r="BA31" s="459"/>
      <c r="BB31" s="435" t="s">
        <v>63</v>
      </c>
      <c r="BC31" s="470"/>
      <c r="BD31" s="11"/>
    </row>
    <row r="32" spans="1:56" ht="14.25" customHeight="1">
      <c r="A32" s="79"/>
      <c r="B32" s="8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81"/>
      <c r="N32" s="72"/>
      <c r="O32" s="92"/>
      <c r="P32" s="26"/>
      <c r="Q32" s="11"/>
      <c r="R32" s="69"/>
      <c r="S32" s="70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431"/>
      <c r="AE32" s="446"/>
      <c r="AF32" s="444"/>
      <c r="AG32" s="75"/>
      <c r="AH32" s="90"/>
      <c r="AI32" s="26"/>
      <c r="AJ32" s="11"/>
      <c r="AK32" s="170"/>
      <c r="AL32" s="164" t="s">
        <v>219</v>
      </c>
      <c r="AM32" s="379"/>
      <c r="AN32" s="367"/>
      <c r="AO32" s="163" t="s">
        <v>219</v>
      </c>
      <c r="AP32" s="212"/>
      <c r="AR32" s="164" t="s">
        <v>219</v>
      </c>
      <c r="AS32" s="190"/>
      <c r="AT32" s="277"/>
      <c r="AU32" s="267"/>
      <c r="AV32" s="287"/>
      <c r="AW32" s="316"/>
      <c r="AX32" s="325"/>
      <c r="AY32" s="11"/>
      <c r="AZ32" s="163" t="s">
        <v>219</v>
      </c>
      <c r="BA32" s="459"/>
      <c r="BB32" s="435" t="s">
        <v>61</v>
      </c>
      <c r="BC32" s="470"/>
      <c r="BD32" s="11"/>
    </row>
    <row r="33" spans="1:58" ht="14.25" customHeight="1" thickBot="1">
      <c r="A33" s="69"/>
      <c r="B33" s="7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81"/>
      <c r="N33" s="72"/>
      <c r="O33" s="92"/>
      <c r="P33" s="26"/>
      <c r="Q33" s="11"/>
      <c r="R33" s="79"/>
      <c r="S33" s="80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431"/>
      <c r="AE33" s="446"/>
      <c r="AF33" s="444"/>
      <c r="AG33" s="75"/>
      <c r="AH33" s="90"/>
      <c r="AI33" s="26"/>
      <c r="AJ33" s="11"/>
      <c r="AK33" s="170"/>
      <c r="AL33" s="164" t="s">
        <v>220</v>
      </c>
      <c r="AM33" s="379"/>
      <c r="AN33" s="366"/>
      <c r="AO33" s="163" t="s">
        <v>220</v>
      </c>
      <c r="AP33" s="212"/>
      <c r="AR33" s="164" t="s">
        <v>220</v>
      </c>
      <c r="AS33" s="190"/>
      <c r="AT33" s="277"/>
      <c r="AU33" s="267"/>
      <c r="AV33" s="287"/>
      <c r="AW33" s="316"/>
      <c r="AX33" s="325"/>
      <c r="AY33" s="11"/>
      <c r="AZ33" s="163" t="s">
        <v>220</v>
      </c>
      <c r="BA33" s="459"/>
      <c r="BB33" s="435" t="s">
        <v>59</v>
      </c>
      <c r="BC33" s="471"/>
      <c r="BD33" s="11"/>
    </row>
    <row r="34" spans="1:58" ht="14.25" customHeight="1" thickBot="1">
      <c r="A34" s="79"/>
      <c r="B34" s="8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81"/>
      <c r="N34" s="72"/>
      <c r="O34" s="92"/>
      <c r="P34" s="26"/>
      <c r="Q34" s="11"/>
      <c r="R34" s="69"/>
      <c r="S34" s="70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431"/>
      <c r="AE34" s="446"/>
      <c r="AF34" s="444"/>
      <c r="AG34" s="75"/>
      <c r="AH34" s="90"/>
      <c r="AI34" s="26"/>
      <c r="AJ34" s="11"/>
      <c r="AK34" s="170"/>
      <c r="AL34" s="161" t="s">
        <v>222</v>
      </c>
      <c r="AM34" s="379"/>
      <c r="AN34" s="366"/>
      <c r="AO34" s="93" t="s">
        <v>222</v>
      </c>
      <c r="AP34" s="211"/>
      <c r="AR34" s="87" t="s">
        <v>222</v>
      </c>
      <c r="AS34" s="190"/>
      <c r="AT34" s="277"/>
      <c r="AU34" s="267"/>
      <c r="AV34" s="288"/>
      <c r="AW34" s="316"/>
      <c r="AX34" s="325"/>
      <c r="AY34" s="11"/>
      <c r="AZ34" s="93" t="s">
        <v>222</v>
      </c>
      <c r="BA34" s="459"/>
      <c r="BB34" s="336" t="s">
        <v>179</v>
      </c>
      <c r="BC34" s="450"/>
      <c r="BD34" s="11"/>
    </row>
    <row r="35" spans="1:58" ht="12.75" customHeight="1" thickBot="1">
      <c r="A35" s="79"/>
      <c r="B35" s="8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81"/>
      <c r="N35" s="72"/>
      <c r="O35" s="92"/>
      <c r="P35" s="26"/>
      <c r="Q35" s="11"/>
      <c r="R35" s="79"/>
      <c r="S35" s="80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431"/>
      <c r="AE35" s="446"/>
      <c r="AF35" s="444"/>
      <c r="AG35" s="75"/>
      <c r="AH35" s="90"/>
      <c r="AI35" s="26"/>
      <c r="AJ35" s="11"/>
      <c r="AK35" s="170"/>
      <c r="AL35" s="159" t="s">
        <v>64</v>
      </c>
      <c r="AM35" s="379"/>
      <c r="AN35" s="366"/>
      <c r="AO35" s="88" t="s">
        <v>64</v>
      </c>
      <c r="AP35" s="211"/>
      <c r="AR35" s="159" t="s">
        <v>64</v>
      </c>
      <c r="AS35" s="190"/>
      <c r="AT35" s="277"/>
      <c r="AU35" s="267"/>
      <c r="AV35" s="288"/>
      <c r="AW35" s="316"/>
      <c r="AX35" s="325"/>
      <c r="AY35" s="11"/>
      <c r="AZ35" s="88" t="s">
        <v>64</v>
      </c>
      <c r="BA35" s="459"/>
      <c r="BB35" s="3"/>
      <c r="BC35" s="472"/>
      <c r="BD35" s="11"/>
    </row>
    <row r="36" spans="1:58" ht="12.75" customHeight="1" thickBot="1">
      <c r="A36" s="96"/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9"/>
      <c r="N36" s="72"/>
      <c r="O36" s="92"/>
      <c r="P36" s="26"/>
      <c r="Q36" s="11"/>
      <c r="R36" s="100"/>
      <c r="S36" s="97"/>
      <c r="T36" s="98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94"/>
      <c r="AF36" s="81"/>
      <c r="AG36" s="75"/>
      <c r="AH36" s="90"/>
      <c r="AI36" s="26"/>
      <c r="AJ36" s="11"/>
      <c r="AK36" s="170"/>
      <c r="AL36" s="161" t="s">
        <v>62</v>
      </c>
      <c r="AM36" s="379"/>
      <c r="AN36" s="366"/>
      <c r="AO36" s="93" t="s">
        <v>62</v>
      </c>
      <c r="AP36" s="211"/>
      <c r="AR36" s="161" t="s">
        <v>62</v>
      </c>
      <c r="AS36" s="190"/>
      <c r="AT36" s="277"/>
      <c r="AU36" s="267"/>
      <c r="AV36" s="288"/>
      <c r="AW36" s="316"/>
      <c r="AX36" s="325"/>
      <c r="AY36" s="11"/>
      <c r="AZ36" s="93" t="s">
        <v>62</v>
      </c>
      <c r="BA36" s="459"/>
      <c r="BB36" s="336" t="s">
        <v>181</v>
      </c>
      <c r="BC36" s="451"/>
      <c r="BD36" s="11"/>
    </row>
    <row r="37" spans="1:58" s="146" customFormat="1" ht="16.5" thickBot="1">
      <c r="A37" s="1133" t="s">
        <v>112</v>
      </c>
      <c r="B37" s="1134"/>
      <c r="C37" s="1135"/>
      <c r="D37" s="181"/>
      <c r="E37" s="181"/>
      <c r="F37" s="181"/>
      <c r="G37" s="181"/>
      <c r="H37" s="181"/>
      <c r="I37" s="181"/>
      <c r="J37" s="181"/>
      <c r="K37" s="181"/>
      <c r="L37" s="182"/>
      <c r="M37" s="182"/>
      <c r="N37" s="181"/>
      <c r="O37" s="183"/>
      <c r="P37" s="181"/>
      <c r="Q37" s="147"/>
      <c r="R37" s="1136" t="s">
        <v>112</v>
      </c>
      <c r="S37" s="1137"/>
      <c r="T37" s="1138"/>
      <c r="U37" s="184"/>
      <c r="V37" s="184"/>
      <c r="W37" s="184"/>
      <c r="X37" s="184"/>
      <c r="Y37" s="184"/>
      <c r="Z37" s="184"/>
      <c r="AA37" s="184"/>
      <c r="AB37" s="184"/>
      <c r="AC37" s="184"/>
      <c r="AD37" s="181"/>
      <c r="AE37" s="181"/>
      <c r="AF37" s="184"/>
      <c r="AG37" s="185"/>
      <c r="AH37" s="186"/>
      <c r="AI37" s="184"/>
      <c r="AJ37" s="20"/>
      <c r="AK37" s="187"/>
      <c r="AL37" s="188" t="s">
        <v>60</v>
      </c>
      <c r="AM37" s="380"/>
      <c r="AN37" s="368"/>
      <c r="AO37" s="189" t="s">
        <v>60</v>
      </c>
      <c r="AP37" s="213"/>
      <c r="AR37" s="161" t="s">
        <v>60</v>
      </c>
      <c r="AS37" s="190"/>
      <c r="AT37" s="277"/>
      <c r="AU37" s="267"/>
      <c r="AV37" s="288"/>
      <c r="AW37" s="317"/>
      <c r="AX37" s="326"/>
      <c r="AY37" s="20"/>
      <c r="AZ37" s="93" t="s">
        <v>60</v>
      </c>
      <c r="BA37" s="459"/>
      <c r="BB37"/>
      <c r="BC37" s="11"/>
      <c r="BD37" s="20"/>
      <c r="BF37" s="192"/>
    </row>
    <row r="38" spans="1:58" ht="16.5" thickBot="1">
      <c r="A38" s="1103"/>
      <c r="B38" s="1104"/>
      <c r="C38" s="1105"/>
      <c r="D38" s="101" t="s">
        <v>168</v>
      </c>
      <c r="E38" s="101" t="s">
        <v>168</v>
      </c>
      <c r="F38" s="101" t="s">
        <v>168</v>
      </c>
      <c r="G38" s="101" t="s">
        <v>168</v>
      </c>
      <c r="H38" s="101" t="s">
        <v>168</v>
      </c>
      <c r="I38" s="101" t="s">
        <v>168</v>
      </c>
      <c r="J38" s="101" t="s">
        <v>168</v>
      </c>
      <c r="K38" s="101" t="s">
        <v>168</v>
      </c>
      <c r="L38" s="101"/>
      <c r="M38" s="104"/>
      <c r="N38" s="105"/>
      <c r="O38" s="106"/>
      <c r="P38" s="107" t="s">
        <v>167</v>
      </c>
      <c r="Q38" s="11"/>
      <c r="R38" s="1139"/>
      <c r="S38" s="1140"/>
      <c r="T38" s="1141"/>
      <c r="U38" s="108" t="s">
        <v>167</v>
      </c>
      <c r="V38" s="108" t="s">
        <v>167</v>
      </c>
      <c r="W38" s="108" t="s">
        <v>167</v>
      </c>
      <c r="X38" s="108" t="s">
        <v>167</v>
      </c>
      <c r="Y38" s="108" t="s">
        <v>167</v>
      </c>
      <c r="Z38" s="108" t="s">
        <v>167</v>
      </c>
      <c r="AA38" s="108" t="s">
        <v>167</v>
      </c>
      <c r="AB38" s="108" t="s">
        <v>167</v>
      </c>
      <c r="AC38" s="108" t="s">
        <v>167</v>
      </c>
      <c r="AD38" s="108"/>
      <c r="AE38" s="109"/>
      <c r="AF38" s="110"/>
      <c r="AG38" s="103"/>
      <c r="AH38" s="111"/>
      <c r="AI38" s="112" t="s">
        <v>168</v>
      </c>
      <c r="AJ38" s="21"/>
      <c r="AK38" s="171"/>
      <c r="AL38" s="161" t="s">
        <v>58</v>
      </c>
      <c r="AM38" s="379"/>
      <c r="AN38" s="366"/>
      <c r="AO38" s="93" t="s">
        <v>58</v>
      </c>
      <c r="AP38" s="211"/>
      <c r="AR38" s="161" t="s">
        <v>58</v>
      </c>
      <c r="AS38" s="190"/>
      <c r="AT38" s="277"/>
      <c r="AU38" s="267"/>
      <c r="AV38" s="288"/>
      <c r="AW38" s="316"/>
      <c r="AX38" s="325"/>
      <c r="AY38" s="11"/>
      <c r="AZ38" s="93" t="s">
        <v>58</v>
      </c>
      <c r="BA38" s="459"/>
      <c r="BD38" s="11"/>
    </row>
    <row r="39" spans="1:58" ht="16.5" thickBot="1">
      <c r="A39" s="114"/>
      <c r="B39" s="115"/>
      <c r="C39" s="102"/>
      <c r="D39" s="116">
        <v>1.2</v>
      </c>
      <c r="E39" s="116">
        <v>1.3</v>
      </c>
      <c r="F39" s="116" t="s">
        <v>144</v>
      </c>
      <c r="G39" s="116" t="s">
        <v>145</v>
      </c>
      <c r="H39" s="116" t="s">
        <v>146</v>
      </c>
      <c r="I39" s="116" t="s">
        <v>147</v>
      </c>
      <c r="J39" s="116">
        <v>4.0999999999999996</v>
      </c>
      <c r="K39" s="116">
        <v>4.3</v>
      </c>
      <c r="L39" s="33"/>
      <c r="M39" s="110"/>
      <c r="N39" s="117"/>
      <c r="O39" s="118"/>
      <c r="P39" s="119">
        <v>1.1000000000000001</v>
      </c>
      <c r="Q39" s="11"/>
      <c r="R39" s="1142"/>
      <c r="S39" s="1143"/>
      <c r="T39" s="1144"/>
      <c r="U39" s="65">
        <v>1.2</v>
      </c>
      <c r="V39" s="65">
        <v>1.3</v>
      </c>
      <c r="W39" s="65" t="s">
        <v>144</v>
      </c>
      <c r="X39" s="65" t="s">
        <v>145</v>
      </c>
      <c r="Y39" s="65" t="s">
        <v>150</v>
      </c>
      <c r="Z39" s="65" t="s">
        <v>151</v>
      </c>
      <c r="AA39" s="65" t="s">
        <v>152</v>
      </c>
      <c r="AB39" s="65" t="s">
        <v>153</v>
      </c>
      <c r="AC39" s="65" t="s">
        <v>154</v>
      </c>
      <c r="AD39" s="61"/>
      <c r="AE39" s="109"/>
      <c r="AF39" s="110"/>
      <c r="AG39" s="120"/>
      <c r="AH39" s="121"/>
      <c r="AI39" s="122" t="s">
        <v>183</v>
      </c>
      <c r="AJ39" s="123"/>
      <c r="AK39" s="172"/>
      <c r="AL39" s="161" t="s">
        <v>57</v>
      </c>
      <c r="AM39" s="379"/>
      <c r="AN39" s="366"/>
      <c r="AO39" s="93" t="s">
        <v>57</v>
      </c>
      <c r="AP39" s="212"/>
      <c r="AR39" s="161" t="s">
        <v>57</v>
      </c>
      <c r="AS39" s="190"/>
      <c r="AT39" s="277"/>
      <c r="AU39" s="267"/>
      <c r="AV39" s="287"/>
      <c r="AW39" s="316"/>
      <c r="AX39" s="325"/>
      <c r="AY39" s="11"/>
      <c r="AZ39" s="189" t="s">
        <v>57</v>
      </c>
      <c r="BA39" s="460"/>
      <c r="BB39" s="146"/>
      <c r="BC39" s="20"/>
      <c r="BD39" s="11"/>
    </row>
    <row r="40" spans="1:58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4"/>
      <c r="N40" s="11" t="s">
        <v>184</v>
      </c>
      <c r="O40" s="125"/>
      <c r="P40" s="11"/>
      <c r="Q40" s="11"/>
      <c r="R40" s="1145"/>
      <c r="S40" s="1145"/>
      <c r="T40" s="1145"/>
      <c r="U40" s="127"/>
      <c r="V40" s="127"/>
      <c r="W40" s="127"/>
      <c r="X40" s="127"/>
      <c r="Y40" s="127"/>
      <c r="Z40" s="127"/>
      <c r="AA40" s="128"/>
      <c r="AB40" s="129"/>
      <c r="AC40" s="129"/>
      <c r="AD40" s="129"/>
      <c r="AE40" s="130"/>
      <c r="AF40" s="131"/>
      <c r="AG40" s="132"/>
      <c r="AH40" s="131"/>
      <c r="AI40" s="127"/>
      <c r="AJ40" s="11"/>
      <c r="AK40" s="170"/>
      <c r="AL40" s="161" t="s">
        <v>56</v>
      </c>
      <c r="AM40" s="379"/>
      <c r="AN40" s="366"/>
      <c r="AO40" s="169" t="s">
        <v>56</v>
      </c>
      <c r="AP40" s="211"/>
      <c r="AR40" s="161" t="s">
        <v>56</v>
      </c>
      <c r="AS40" s="190"/>
      <c r="AT40" s="277"/>
      <c r="AU40" s="267"/>
      <c r="AV40" s="288"/>
      <c r="AW40" s="316"/>
      <c r="AX40" s="325"/>
      <c r="AY40" s="11"/>
      <c r="AZ40" s="93" t="s">
        <v>56</v>
      </c>
      <c r="BA40" s="459"/>
      <c r="BD40" s="11"/>
    </row>
    <row r="41" spans="1:58" ht="16.5" thickBot="1">
      <c r="A41" s="11"/>
      <c r="B41" s="11"/>
      <c r="C41" s="11"/>
      <c r="D41" s="11"/>
      <c r="E41" s="11"/>
      <c r="F41" s="11"/>
      <c r="G41" s="11"/>
      <c r="H41" s="11"/>
      <c r="I41" s="11"/>
      <c r="P41" s="11"/>
      <c r="Q41" s="11"/>
      <c r="R41" s="32"/>
      <c r="S41" s="126"/>
      <c r="T41" s="32"/>
      <c r="U41" s="127"/>
      <c r="V41" s="127"/>
      <c r="W41" s="127"/>
      <c r="X41" s="127"/>
      <c r="Y41" s="127"/>
      <c r="Z41" s="127"/>
      <c r="AA41" s="128"/>
      <c r="AB41" s="129"/>
      <c r="AC41" s="129"/>
      <c r="AD41" s="129"/>
      <c r="AE41" s="130"/>
      <c r="AF41" s="131"/>
      <c r="AG41" s="132" t="s">
        <v>184</v>
      </c>
      <c r="AH41" s="131"/>
      <c r="AI41" s="133">
        <f>SUM(U37:AF37)</f>
        <v>0</v>
      </c>
      <c r="AJ41" s="11"/>
      <c r="AK41" s="170"/>
      <c r="AL41" s="165" t="s">
        <v>55</v>
      </c>
      <c r="AM41" s="381"/>
      <c r="AN41" s="366"/>
      <c r="AO41" s="95" t="s">
        <v>55</v>
      </c>
      <c r="AP41" s="214"/>
      <c r="AR41" s="162" t="s">
        <v>55</v>
      </c>
      <c r="AS41" s="190"/>
      <c r="AT41" s="279"/>
      <c r="AU41" s="283"/>
      <c r="AV41" s="290"/>
      <c r="AW41" s="316"/>
      <c r="AX41" s="325"/>
      <c r="AY41" s="11"/>
      <c r="AZ41" s="95" t="s">
        <v>55</v>
      </c>
      <c r="BA41" s="461"/>
      <c r="BB41" t="s">
        <v>337</v>
      </c>
      <c r="BD41" s="11"/>
    </row>
    <row r="42" spans="1:58" ht="16.5" thickBot="1">
      <c r="A42" s="11"/>
      <c r="B42" s="11"/>
      <c r="C42" s="11"/>
      <c r="D42" s="11"/>
      <c r="E42" s="11"/>
      <c r="F42" s="11"/>
      <c r="G42" s="11"/>
      <c r="H42" s="11"/>
      <c r="I42" s="11"/>
      <c r="P42" s="11"/>
      <c r="Q42" s="11"/>
      <c r="R42" s="11"/>
      <c r="S42" s="14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F42" s="124"/>
      <c r="AG42" s="11"/>
      <c r="AH42" s="124"/>
      <c r="AI42" s="11"/>
      <c r="AJ42" s="11"/>
      <c r="AK42" s="360"/>
      <c r="AL42" s="167" t="s">
        <v>180</v>
      </c>
      <c r="AM42" s="382"/>
      <c r="AN42" s="366"/>
      <c r="AO42" s="86" t="s">
        <v>180</v>
      </c>
      <c r="AP42" s="215"/>
      <c r="AR42" s="157" t="s">
        <v>180</v>
      </c>
      <c r="AS42" s="255"/>
      <c r="AT42" s="297"/>
      <c r="AU42" s="295"/>
      <c r="AV42" s="296"/>
      <c r="AW42" s="318"/>
      <c r="AX42" s="327"/>
      <c r="AY42" s="11"/>
      <c r="AZ42" s="86" t="s">
        <v>180</v>
      </c>
      <c r="BA42" s="453"/>
      <c r="BB42" t="s">
        <v>182</v>
      </c>
      <c r="BD42" s="11"/>
    </row>
    <row r="43" spans="1:58" ht="9" customHeight="1" thickBot="1">
      <c r="G43" s="11"/>
      <c r="H43" s="11"/>
      <c r="I43" s="11"/>
      <c r="P43" s="11"/>
      <c r="Q43" s="11"/>
      <c r="R43" s="11"/>
      <c r="S43" s="14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F43" s="124"/>
      <c r="AG43" s="11"/>
      <c r="AH43" s="124"/>
      <c r="AI43" s="11"/>
      <c r="AJ43" s="11"/>
      <c r="AK43" s="361"/>
      <c r="AL43" s="355"/>
      <c r="AM43" s="383"/>
      <c r="AN43" s="366"/>
      <c r="AO43" s="86"/>
      <c r="AP43" s="398"/>
      <c r="AR43" s="86"/>
      <c r="AS43" s="256"/>
      <c r="AT43" s="280"/>
      <c r="AU43" s="269"/>
      <c r="AV43" s="291"/>
      <c r="AW43" s="319"/>
      <c r="AX43" s="320"/>
      <c r="AY43" s="11"/>
      <c r="BA43" s="3"/>
      <c r="BD43" s="11"/>
    </row>
    <row r="44" spans="1:58">
      <c r="G44" s="11"/>
      <c r="H44" s="11"/>
      <c r="I44" s="11"/>
      <c r="P44" s="11"/>
      <c r="Q44" s="11"/>
      <c r="S44"/>
      <c r="AJ44" s="11"/>
      <c r="AK44" s="409"/>
      <c r="AL44" s="356" t="s">
        <v>102</v>
      </c>
      <c r="AM44" s="375"/>
      <c r="AN44" s="369"/>
      <c r="AO44" s="82" t="s">
        <v>102</v>
      </c>
      <c r="AP44" s="394"/>
      <c r="AR44" s="83" t="s">
        <v>102</v>
      </c>
      <c r="AS44" s="257"/>
      <c r="AT44" s="276"/>
      <c r="AU44" s="340" t="s">
        <v>176</v>
      </c>
      <c r="AV44" s="341" t="s">
        <v>177</v>
      </c>
      <c r="AW44" s="312"/>
      <c r="AX44" s="313"/>
      <c r="AY44" s="11"/>
      <c r="BA44" s="3"/>
      <c r="BD44" s="11"/>
    </row>
    <row r="45" spans="1:58">
      <c r="G45" s="11"/>
      <c r="H45" s="11"/>
      <c r="I45" s="11"/>
      <c r="J45" s="11"/>
      <c r="K45" s="11"/>
      <c r="L45" s="11"/>
      <c r="M45" s="124"/>
      <c r="N45" s="11"/>
      <c r="O45" s="125"/>
      <c r="P45" s="11"/>
      <c r="Q45" s="11"/>
      <c r="S45"/>
      <c r="AJ45" s="11"/>
      <c r="AK45" s="410"/>
      <c r="AL45" s="357" t="s">
        <v>100</v>
      </c>
      <c r="AM45" s="375"/>
      <c r="AN45" s="370"/>
      <c r="AO45" s="88" t="s">
        <v>100</v>
      </c>
      <c r="AP45" s="211"/>
      <c r="AR45" s="84" t="s">
        <v>100</v>
      </c>
      <c r="AS45" s="258"/>
      <c r="AT45" s="278"/>
      <c r="AU45" s="267"/>
      <c r="AV45" s="287"/>
      <c r="AW45" s="314"/>
      <c r="AX45" s="325"/>
      <c r="AY45" s="11"/>
      <c r="AZ45" t="s">
        <v>338</v>
      </c>
      <c r="BA45" t="s">
        <v>197</v>
      </c>
      <c r="BD45" s="11"/>
    </row>
    <row r="46" spans="1:58" ht="16.5" thickBot="1">
      <c r="G46" s="11"/>
      <c r="H46" s="11"/>
      <c r="I46" s="11"/>
      <c r="J46" s="11"/>
      <c r="K46" s="11"/>
      <c r="L46" s="11"/>
      <c r="M46" s="124"/>
      <c r="N46" s="11"/>
      <c r="O46" s="125"/>
      <c r="P46" s="11"/>
      <c r="Q46" s="11"/>
      <c r="S46"/>
      <c r="AJ46" s="11"/>
      <c r="AK46" s="410"/>
      <c r="AL46" s="357" t="s">
        <v>98</v>
      </c>
      <c r="AM46" s="375"/>
      <c r="AN46" s="368"/>
      <c r="AO46" s="88" t="s">
        <v>98</v>
      </c>
      <c r="AP46" s="212"/>
      <c r="AR46" s="84" t="s">
        <v>98</v>
      </c>
      <c r="AS46" s="259"/>
      <c r="AT46" s="278"/>
      <c r="AU46" s="267"/>
      <c r="AV46" s="287"/>
      <c r="AW46" s="316"/>
      <c r="AX46" s="325"/>
      <c r="AY46" s="11"/>
      <c r="AZ46" t="s">
        <v>185</v>
      </c>
      <c r="BA46" t="s">
        <v>186</v>
      </c>
      <c r="BB46" t="s">
        <v>187</v>
      </c>
      <c r="BD46" s="11"/>
    </row>
    <row r="47" spans="1:58">
      <c r="G47" s="11"/>
      <c r="H47" s="11"/>
      <c r="I47" s="11"/>
      <c r="J47" s="11"/>
      <c r="K47" s="11"/>
      <c r="L47" s="11"/>
      <c r="M47" s="124"/>
      <c r="N47" s="11"/>
      <c r="O47" s="125"/>
      <c r="P47" s="11"/>
      <c r="Q47" s="11"/>
      <c r="S47"/>
      <c r="AJ47" s="11"/>
      <c r="AK47" s="410"/>
      <c r="AL47" s="357" t="s">
        <v>96</v>
      </c>
      <c r="AM47" s="375"/>
      <c r="AN47" s="366"/>
      <c r="AO47" s="88" t="s">
        <v>96</v>
      </c>
      <c r="AP47" s="211"/>
      <c r="AR47" s="84" t="s">
        <v>96</v>
      </c>
      <c r="AS47" s="259"/>
      <c r="AT47" s="278"/>
      <c r="AU47" s="267"/>
      <c r="AV47" s="287"/>
      <c r="AW47" s="316"/>
      <c r="AX47" s="325"/>
      <c r="AY47" s="11"/>
      <c r="AZ47" s="414" t="s">
        <v>188</v>
      </c>
      <c r="BA47" s="420"/>
      <c r="BB47" s="420"/>
      <c r="BC47" s="421"/>
      <c r="BD47" s="11"/>
    </row>
    <row r="48" spans="1:58">
      <c r="G48" s="11"/>
      <c r="H48" s="11"/>
      <c r="I48" s="11"/>
      <c r="J48" s="11"/>
      <c r="K48" s="11"/>
      <c r="L48" s="11"/>
      <c r="M48" s="124"/>
      <c r="N48" s="11"/>
      <c r="O48" s="125"/>
      <c r="P48" s="11"/>
      <c r="Q48" s="11"/>
      <c r="S48"/>
      <c r="AJ48" s="11"/>
      <c r="AK48" s="410"/>
      <c r="AL48" s="357" t="s">
        <v>94</v>
      </c>
      <c r="AM48" s="375"/>
      <c r="AN48" s="366"/>
      <c r="AO48" s="88" t="s">
        <v>94</v>
      </c>
      <c r="AP48" s="211"/>
      <c r="AR48" s="84" t="s">
        <v>94</v>
      </c>
      <c r="AS48" s="259"/>
      <c r="AT48" s="278"/>
      <c r="AU48" s="267"/>
      <c r="AV48" s="288"/>
      <c r="AW48" s="316"/>
      <c r="AX48" s="325"/>
      <c r="AY48" s="11"/>
      <c r="AZ48" s="415" t="s">
        <v>336</v>
      </c>
      <c r="BA48" s="422"/>
      <c r="BB48" s="422"/>
      <c r="BC48" s="423"/>
      <c r="BD48" s="11"/>
    </row>
    <row r="49" spans="7:56">
      <c r="G49" s="11"/>
      <c r="H49" s="11"/>
      <c r="I49" s="11"/>
      <c r="J49" s="11"/>
      <c r="K49" s="11"/>
      <c r="L49" s="11"/>
      <c r="M49" s="124"/>
      <c r="N49" s="11"/>
      <c r="O49" s="125"/>
      <c r="P49" s="11"/>
      <c r="Q49" s="11"/>
      <c r="S49"/>
      <c r="AJ49" s="11"/>
      <c r="AK49" s="410"/>
      <c r="AL49" s="358" t="s">
        <v>92</v>
      </c>
      <c r="AM49" s="376"/>
      <c r="AN49" s="366"/>
      <c r="AO49" s="89" t="s">
        <v>92</v>
      </c>
      <c r="AP49" s="399"/>
      <c r="AR49" s="85" t="s">
        <v>92</v>
      </c>
      <c r="AS49" s="259"/>
      <c r="AT49" s="279"/>
      <c r="AU49" s="268"/>
      <c r="AV49" s="290"/>
      <c r="AW49" s="316"/>
      <c r="AX49" s="325"/>
      <c r="AY49" s="11"/>
      <c r="AZ49" s="134" t="s">
        <v>189</v>
      </c>
      <c r="BA49" s="32"/>
      <c r="BB49" s="32"/>
      <c r="BC49" s="135"/>
      <c r="BD49" s="11"/>
    </row>
    <row r="50" spans="7:56" ht="16.5" thickBot="1">
      <c r="G50" s="11"/>
      <c r="H50" s="11"/>
      <c r="I50" s="11"/>
      <c r="J50" s="11"/>
      <c r="K50" s="11"/>
      <c r="L50" s="11"/>
      <c r="M50" s="124"/>
      <c r="N50" s="11"/>
      <c r="O50" s="125"/>
      <c r="P50" s="11"/>
      <c r="Q50" s="11"/>
      <c r="S50"/>
      <c r="AJ50" s="11"/>
      <c r="AK50" s="410"/>
      <c r="AL50" s="435" t="s">
        <v>334</v>
      </c>
      <c r="AM50" s="570"/>
      <c r="AN50" s="366"/>
      <c r="AO50" s="435" t="s">
        <v>334</v>
      </c>
      <c r="AP50" s="571"/>
      <c r="AR50" s="435" t="s">
        <v>334</v>
      </c>
      <c r="AS50" s="572"/>
      <c r="AT50" s="573"/>
      <c r="AU50" s="574"/>
      <c r="AV50" s="575"/>
      <c r="AW50" s="576"/>
      <c r="AX50" s="577"/>
      <c r="AY50" s="11"/>
      <c r="AZ50" s="134"/>
      <c r="BA50" s="32"/>
      <c r="BB50" s="32"/>
      <c r="BC50" s="135"/>
      <c r="BD50" s="11"/>
    </row>
    <row r="51" spans="7:56" ht="16.5" thickBot="1">
      <c r="G51" s="11"/>
      <c r="H51" s="11"/>
      <c r="I51" s="11"/>
      <c r="J51" s="11"/>
      <c r="K51" s="11"/>
      <c r="L51" s="11"/>
      <c r="M51" s="124"/>
      <c r="N51" s="11"/>
      <c r="O51" s="125"/>
      <c r="P51" s="11"/>
      <c r="Q51" s="11"/>
      <c r="S51"/>
      <c r="AJ51" s="11"/>
      <c r="AK51" s="410"/>
      <c r="AL51" s="355" t="s">
        <v>173</v>
      </c>
      <c r="AM51" s="384"/>
      <c r="AN51" s="366"/>
      <c r="AO51" s="86" t="s">
        <v>173</v>
      </c>
      <c r="AP51" s="220"/>
      <c r="AR51" s="136" t="s">
        <v>173</v>
      </c>
      <c r="AS51" s="260"/>
      <c r="AT51" s="281"/>
      <c r="AU51" s="293"/>
      <c r="AV51" s="298"/>
      <c r="AW51" s="321"/>
      <c r="AX51" s="328"/>
      <c r="AY51" s="11"/>
      <c r="AZ51" s="134" t="s">
        <v>339</v>
      </c>
      <c r="BA51" s="32"/>
      <c r="BB51" s="32"/>
      <c r="BC51" s="135"/>
      <c r="BD51" s="11"/>
    </row>
    <row r="52" spans="7:56" ht="16.5" thickBot="1">
      <c r="G52" s="11"/>
      <c r="H52" s="11"/>
      <c r="I52" s="11"/>
      <c r="J52" s="11"/>
      <c r="K52" s="11"/>
      <c r="L52" s="11"/>
      <c r="M52" s="124"/>
      <c r="N52" s="11"/>
      <c r="O52" s="125"/>
      <c r="P52" s="11"/>
      <c r="Q52" s="11"/>
      <c r="S52"/>
      <c r="AJ52" s="11"/>
      <c r="AK52" s="410"/>
      <c r="AL52" s="356" t="s">
        <v>89</v>
      </c>
      <c r="AM52" s="383"/>
      <c r="AN52" s="366"/>
      <c r="AO52" s="82" t="s">
        <v>89</v>
      </c>
      <c r="AP52" s="398"/>
      <c r="AR52" s="83" t="s">
        <v>89</v>
      </c>
      <c r="AS52" s="257"/>
      <c r="AT52" s="276"/>
      <c r="AU52" s="342" t="s">
        <v>169</v>
      </c>
      <c r="AV52" s="343" t="s">
        <v>170</v>
      </c>
      <c r="AW52" s="312"/>
      <c r="AX52" s="313"/>
      <c r="AY52" s="11"/>
      <c r="AZ52" s="134" t="s">
        <v>190</v>
      </c>
      <c r="BA52" s="32"/>
      <c r="BB52" s="32"/>
      <c r="BC52" s="135"/>
      <c r="BD52" s="11"/>
    </row>
    <row r="53" spans="7:56">
      <c r="G53" s="11"/>
      <c r="H53" s="11"/>
      <c r="I53" s="11"/>
      <c r="J53" s="11"/>
      <c r="K53" s="11"/>
      <c r="L53" s="11"/>
      <c r="M53" s="124"/>
      <c r="N53" s="11"/>
      <c r="O53" s="125"/>
      <c r="P53" s="11"/>
      <c r="Q53" s="11"/>
      <c r="S53"/>
      <c r="AJ53" s="11"/>
      <c r="AK53" s="410"/>
      <c r="AL53" s="357" t="s">
        <v>87</v>
      </c>
      <c r="AM53" s="379"/>
      <c r="AN53" s="366"/>
      <c r="AO53" s="88" t="s">
        <v>87</v>
      </c>
      <c r="AP53" s="394"/>
      <c r="AR53" s="84" t="s">
        <v>87</v>
      </c>
      <c r="AS53" s="261"/>
      <c r="AT53" s="275"/>
      <c r="AU53" s="267"/>
      <c r="AV53" s="288"/>
      <c r="AW53" s="304"/>
      <c r="AX53" s="309"/>
      <c r="AY53" s="11"/>
      <c r="AZ53" s="134" t="s">
        <v>191</v>
      </c>
      <c r="BA53" s="32"/>
      <c r="BB53" s="32"/>
      <c r="BC53" s="135"/>
      <c r="BD53" s="11"/>
    </row>
    <row r="54" spans="7:56">
      <c r="G54" s="11"/>
      <c r="H54" s="11"/>
      <c r="I54" s="11"/>
      <c r="J54" s="11"/>
      <c r="K54" s="11"/>
      <c r="L54" s="11"/>
      <c r="M54" s="124"/>
      <c r="N54" s="11"/>
      <c r="O54" s="125"/>
      <c r="P54" s="11"/>
      <c r="Q54" s="11"/>
      <c r="S54"/>
      <c r="AJ54" s="11"/>
      <c r="AK54" s="410"/>
      <c r="AL54" s="357" t="s">
        <v>86</v>
      </c>
      <c r="AM54" s="379"/>
      <c r="AN54" s="366"/>
      <c r="AO54" s="88" t="s">
        <v>86</v>
      </c>
      <c r="AP54" s="394"/>
      <c r="AR54" s="84" t="s">
        <v>86</v>
      </c>
      <c r="AS54" s="261"/>
      <c r="AT54" s="273"/>
      <c r="AU54" s="267"/>
      <c r="AV54" s="288"/>
      <c r="AW54" s="304"/>
      <c r="AX54" s="305"/>
      <c r="AY54" s="11"/>
      <c r="AZ54" s="134" t="s">
        <v>192</v>
      </c>
      <c r="BA54" s="32"/>
      <c r="BB54" s="32"/>
      <c r="BC54" s="135"/>
      <c r="BD54" s="11"/>
    </row>
    <row r="55" spans="7:56" ht="16.5" thickBot="1">
      <c r="G55" s="11"/>
      <c r="H55" s="11"/>
      <c r="I55" s="11"/>
      <c r="J55" s="11"/>
      <c r="K55" s="11"/>
      <c r="L55" s="11"/>
      <c r="M55" s="124"/>
      <c r="N55" s="11"/>
      <c r="O55" s="125"/>
      <c r="P55" s="11"/>
      <c r="Q55" s="11"/>
      <c r="S55"/>
      <c r="AJ55" s="11"/>
      <c r="AK55" s="410"/>
      <c r="AL55" s="357" t="s">
        <v>85</v>
      </c>
      <c r="AM55" s="379"/>
      <c r="AN55" s="366"/>
      <c r="AO55" s="88" t="s">
        <v>85</v>
      </c>
      <c r="AP55" s="394"/>
      <c r="AR55" s="84" t="s">
        <v>85</v>
      </c>
      <c r="AS55" s="261"/>
      <c r="AT55" s="273"/>
      <c r="AU55" s="267"/>
      <c r="AV55" s="288"/>
      <c r="AW55" s="304"/>
      <c r="AX55" s="305"/>
      <c r="AY55" s="11"/>
      <c r="AZ55" s="137" t="s">
        <v>193</v>
      </c>
      <c r="BA55" s="31"/>
      <c r="BB55" s="31"/>
      <c r="BC55" s="138"/>
      <c r="BD55" s="11"/>
    </row>
    <row r="56" spans="7:56">
      <c r="G56" s="11"/>
      <c r="H56" s="11"/>
      <c r="I56" s="11"/>
      <c r="J56" s="11"/>
      <c r="K56" s="11"/>
      <c r="L56" s="11"/>
      <c r="M56" s="124"/>
      <c r="N56" s="11"/>
      <c r="O56" s="125"/>
      <c r="P56" s="11"/>
      <c r="Q56" s="11"/>
      <c r="S56"/>
      <c r="AJ56" s="11"/>
      <c r="AK56" s="410"/>
      <c r="AL56" s="357" t="s">
        <v>84</v>
      </c>
      <c r="AM56" s="379"/>
      <c r="AN56" s="366"/>
      <c r="AO56" s="88" t="s">
        <v>84</v>
      </c>
      <c r="AP56" s="394"/>
      <c r="AR56" s="84" t="s">
        <v>84</v>
      </c>
      <c r="AS56" s="261"/>
      <c r="AT56" s="273"/>
      <c r="AU56" s="267"/>
      <c r="AV56" s="288"/>
      <c r="AW56" s="304"/>
      <c r="AX56" s="305"/>
      <c r="AY56" s="11"/>
      <c r="AZ56" s="11" t="s">
        <v>194</v>
      </c>
      <c r="BA56" s="11"/>
      <c r="BB56" s="11"/>
      <c r="BD56" s="11"/>
    </row>
    <row r="57" spans="7:56">
      <c r="G57" s="11"/>
      <c r="H57" s="11"/>
      <c r="I57" s="11"/>
      <c r="J57" s="11"/>
      <c r="K57" s="11"/>
      <c r="L57" s="11"/>
      <c r="M57" s="124"/>
      <c r="N57" s="11"/>
      <c r="O57" s="125"/>
      <c r="P57" s="11"/>
      <c r="Q57" s="11"/>
      <c r="S57"/>
      <c r="AJ57" s="11"/>
      <c r="AK57" s="411"/>
      <c r="AL57" s="359" t="s">
        <v>82</v>
      </c>
      <c r="AM57" s="379"/>
      <c r="AN57" s="366"/>
      <c r="AO57" s="93" t="s">
        <v>82</v>
      </c>
      <c r="AP57" s="394"/>
      <c r="AR57" s="87" t="s">
        <v>82</v>
      </c>
      <c r="AS57" s="261"/>
      <c r="AT57" s="273"/>
      <c r="AU57" s="266"/>
      <c r="AV57" s="288"/>
      <c r="AW57" s="304"/>
      <c r="AX57" s="305"/>
      <c r="AY57" s="11"/>
      <c r="AZ57" s="11" t="s">
        <v>194</v>
      </c>
      <c r="BA57" s="11"/>
      <c r="BB57" s="11"/>
      <c r="BD57" s="11"/>
    </row>
    <row r="58" spans="7:56">
      <c r="G58" s="11"/>
      <c r="H58" s="11"/>
      <c r="I58" s="11"/>
      <c r="J58" s="11"/>
      <c r="K58" s="11"/>
      <c r="L58" s="11"/>
      <c r="M58" s="124"/>
      <c r="N58" s="11"/>
      <c r="O58" s="125"/>
      <c r="P58" s="11"/>
      <c r="Q58" s="11"/>
      <c r="S58"/>
      <c r="AJ58" s="11"/>
      <c r="AK58" s="410"/>
      <c r="AL58" s="359" t="s">
        <v>80</v>
      </c>
      <c r="AM58" s="379"/>
      <c r="AN58" s="366"/>
      <c r="AO58" s="93" t="s">
        <v>80</v>
      </c>
      <c r="AP58" s="394"/>
      <c r="AR58" s="87" t="s">
        <v>80</v>
      </c>
      <c r="AS58" s="262"/>
      <c r="AT58" s="273"/>
      <c r="AU58" s="266"/>
      <c r="AV58" s="288"/>
      <c r="AW58" s="304"/>
      <c r="AX58" s="305"/>
      <c r="AY58" s="11"/>
      <c r="AZ58" s="11"/>
      <c r="BA58" s="11"/>
      <c r="BB58" s="11"/>
      <c r="BD58" s="11"/>
    </row>
    <row r="59" spans="7:56">
      <c r="G59" s="11"/>
      <c r="H59" s="11"/>
      <c r="I59" s="11"/>
      <c r="J59" s="11"/>
      <c r="K59" s="11"/>
      <c r="L59" s="11"/>
      <c r="M59" s="124"/>
      <c r="N59" s="11"/>
      <c r="O59" s="125"/>
      <c r="P59" s="11"/>
      <c r="Q59" s="11"/>
      <c r="S59"/>
      <c r="AJ59" s="11"/>
      <c r="AK59" s="410"/>
      <c r="AL59" s="359" t="s">
        <v>78</v>
      </c>
      <c r="AM59" s="379"/>
      <c r="AN59" s="366"/>
      <c r="AO59" s="93" t="s">
        <v>78</v>
      </c>
      <c r="AP59" s="394"/>
      <c r="AR59" s="87" t="s">
        <v>78</v>
      </c>
      <c r="AS59" s="262"/>
      <c r="AT59" s="273"/>
      <c r="AU59" s="266"/>
      <c r="AV59" s="288"/>
      <c r="AW59" s="304"/>
      <c r="AX59" s="305"/>
      <c r="AY59" s="11"/>
      <c r="AZ59" s="11"/>
      <c r="BA59" s="11"/>
      <c r="BB59" s="11"/>
      <c r="BD59" s="11"/>
    </row>
    <row r="60" spans="7:56">
      <c r="G60" s="11"/>
      <c r="H60" s="11"/>
      <c r="I60" s="11"/>
      <c r="J60" s="11"/>
      <c r="K60" s="11"/>
      <c r="L60" s="11"/>
      <c r="M60" s="124"/>
      <c r="N60" s="11"/>
      <c r="O60" s="125"/>
      <c r="P60" s="11"/>
      <c r="Q60" s="11"/>
      <c r="S60"/>
      <c r="AJ60" s="11"/>
      <c r="AK60" s="410"/>
      <c r="AL60" s="359" t="s">
        <v>76</v>
      </c>
      <c r="AM60" s="379"/>
      <c r="AN60" s="366"/>
      <c r="AO60" s="93" t="s">
        <v>76</v>
      </c>
      <c r="AP60" s="394"/>
      <c r="AR60" s="87" t="s">
        <v>76</v>
      </c>
      <c r="AS60" s="262"/>
      <c r="AT60" s="273"/>
      <c r="AU60" s="266"/>
      <c r="AV60" s="288"/>
      <c r="AW60" s="304"/>
      <c r="AX60" s="305"/>
      <c r="AY60" s="11"/>
      <c r="AZ60" s="11"/>
      <c r="BA60" s="11"/>
      <c r="BB60" s="11"/>
      <c r="BD60" s="11"/>
    </row>
    <row r="61" spans="7:56">
      <c r="G61" s="11"/>
      <c r="H61" s="11"/>
      <c r="I61" s="11"/>
      <c r="J61" s="11"/>
      <c r="K61" s="11"/>
      <c r="L61" s="11"/>
      <c r="M61" s="124"/>
      <c r="N61" s="11"/>
      <c r="O61" s="125"/>
      <c r="P61" s="11"/>
      <c r="Q61" s="11"/>
      <c r="S61"/>
      <c r="AJ61" s="11"/>
      <c r="AK61" s="410"/>
      <c r="AL61" s="359" t="s">
        <v>74</v>
      </c>
      <c r="AM61" s="379"/>
      <c r="AN61" s="366"/>
      <c r="AO61" s="93" t="s">
        <v>74</v>
      </c>
      <c r="AP61" s="394"/>
      <c r="AR61" s="87" t="s">
        <v>74</v>
      </c>
      <c r="AS61" s="262"/>
      <c r="AT61" s="273"/>
      <c r="AU61" s="267"/>
      <c r="AV61" s="288"/>
      <c r="AW61" s="304"/>
      <c r="AX61" s="305"/>
      <c r="AY61" s="11"/>
      <c r="AZ61" s="11"/>
      <c r="BA61" s="11"/>
      <c r="BB61" s="11"/>
      <c r="BD61" s="11"/>
    </row>
    <row r="62" spans="7:56">
      <c r="G62" s="11"/>
      <c r="H62" s="11"/>
      <c r="I62" s="11"/>
      <c r="J62" s="11"/>
      <c r="K62" s="11"/>
      <c r="L62" s="11"/>
      <c r="M62" s="124"/>
      <c r="N62" s="11"/>
      <c r="O62" s="125"/>
      <c r="P62" s="11"/>
      <c r="Q62" s="11"/>
      <c r="S62"/>
      <c r="AJ62" s="11"/>
      <c r="AK62" s="410"/>
      <c r="AL62" s="359" t="s">
        <v>72</v>
      </c>
      <c r="AM62" s="379"/>
      <c r="AN62" s="366"/>
      <c r="AO62" s="93" t="s">
        <v>72</v>
      </c>
      <c r="AP62" s="394"/>
      <c r="AR62" s="87" t="s">
        <v>72</v>
      </c>
      <c r="AS62" s="262"/>
      <c r="AT62" s="273"/>
      <c r="AU62" s="266"/>
      <c r="AV62" s="288"/>
      <c r="AW62" s="304"/>
      <c r="AX62" s="305"/>
      <c r="AY62" s="11"/>
      <c r="AZ62" s="11"/>
      <c r="BA62" s="11"/>
      <c r="BB62" s="11"/>
      <c r="BD62" s="11"/>
    </row>
    <row r="63" spans="7:56">
      <c r="G63" s="11"/>
      <c r="H63" s="11"/>
      <c r="I63" s="11"/>
      <c r="J63" s="11"/>
      <c r="K63" s="11"/>
      <c r="L63" s="11"/>
      <c r="M63" s="124"/>
      <c r="N63" s="11"/>
      <c r="O63" s="125"/>
      <c r="P63" s="11"/>
      <c r="Q63" s="11"/>
      <c r="S63"/>
      <c r="AJ63" s="11"/>
      <c r="AK63" s="410"/>
      <c r="AL63" s="359" t="s">
        <v>70</v>
      </c>
      <c r="AM63" s="385"/>
      <c r="AN63" s="366"/>
      <c r="AO63" s="93" t="s">
        <v>70</v>
      </c>
      <c r="AP63" s="394"/>
      <c r="AR63" s="87" t="s">
        <v>70</v>
      </c>
      <c r="AS63" s="262"/>
      <c r="AT63" s="273"/>
      <c r="AU63" s="284"/>
      <c r="AV63" s="288"/>
      <c r="AW63" s="304"/>
      <c r="AX63" s="305"/>
      <c r="AY63" s="11"/>
      <c r="AZ63" s="11"/>
      <c r="BA63" s="11"/>
      <c r="BB63" s="11"/>
      <c r="BD63" s="11"/>
    </row>
    <row r="64" spans="7:56">
      <c r="G64" s="11"/>
      <c r="H64" s="11"/>
      <c r="I64" s="11"/>
      <c r="J64" s="11"/>
      <c r="K64" s="11"/>
      <c r="L64" s="11"/>
      <c r="M64" s="124"/>
      <c r="N64" s="11"/>
      <c r="O64" s="125"/>
      <c r="P64" s="11"/>
      <c r="Q64" s="11"/>
      <c r="S64"/>
      <c r="AJ64" s="11"/>
      <c r="AK64" s="410"/>
      <c r="AL64" s="359" t="s">
        <v>68</v>
      </c>
      <c r="AM64" s="379"/>
      <c r="AN64" s="366"/>
      <c r="AO64" s="93" t="s">
        <v>68</v>
      </c>
      <c r="AP64" s="394"/>
      <c r="AR64" s="87" t="s">
        <v>68</v>
      </c>
      <c r="AS64" s="262"/>
      <c r="AT64" s="273"/>
      <c r="AU64" s="266"/>
      <c r="AV64" s="288"/>
      <c r="AW64" s="304"/>
      <c r="AX64" s="305"/>
      <c r="AY64" s="11"/>
      <c r="AZ64" s="11"/>
      <c r="BA64" s="11"/>
      <c r="BB64" s="11"/>
      <c r="BD64" s="11"/>
    </row>
    <row r="65" spans="7:65">
      <c r="G65" s="11"/>
      <c r="H65" s="11"/>
      <c r="I65" s="11"/>
      <c r="J65" s="11"/>
      <c r="K65" s="11"/>
      <c r="L65" s="11"/>
      <c r="M65" s="124"/>
      <c r="N65" s="11"/>
      <c r="O65" s="125"/>
      <c r="P65" s="11"/>
      <c r="Q65" s="11"/>
      <c r="S65"/>
      <c r="AJ65" s="11"/>
      <c r="AK65" s="410"/>
      <c r="AL65" s="359" t="s">
        <v>66</v>
      </c>
      <c r="AM65" s="379"/>
      <c r="AN65" s="366"/>
      <c r="AO65" s="93" t="s">
        <v>66</v>
      </c>
      <c r="AP65" s="394"/>
      <c r="AR65" s="87" t="s">
        <v>66</v>
      </c>
      <c r="AS65" s="262"/>
      <c r="AT65" s="273"/>
      <c r="AU65" s="266"/>
      <c r="AV65" s="288"/>
      <c r="AW65" s="304"/>
      <c r="AX65" s="305"/>
      <c r="AY65" s="11"/>
      <c r="AZ65" s="11"/>
      <c r="BA65" s="11"/>
      <c r="BB65" s="11"/>
      <c r="BD65" s="11"/>
    </row>
    <row r="66" spans="7:65">
      <c r="G66" s="11"/>
      <c r="H66" s="11"/>
      <c r="I66" s="11"/>
      <c r="J66" s="11"/>
      <c r="K66" s="11"/>
      <c r="L66" s="11"/>
      <c r="M66" s="124"/>
      <c r="N66" s="11"/>
      <c r="O66" s="125"/>
      <c r="P66" s="11"/>
      <c r="Q66" s="11"/>
      <c r="S66"/>
      <c r="AJ66" s="11"/>
      <c r="AK66" s="410"/>
      <c r="AL66" s="359" t="s">
        <v>65</v>
      </c>
      <c r="AM66" s="379"/>
      <c r="AN66" s="366"/>
      <c r="AO66" s="93" t="s">
        <v>65</v>
      </c>
      <c r="AP66" s="394"/>
      <c r="AR66" s="87" t="s">
        <v>65</v>
      </c>
      <c r="AS66" s="262"/>
      <c r="AT66" s="273"/>
      <c r="AU66" s="266"/>
      <c r="AV66" s="288"/>
      <c r="AW66" s="304"/>
      <c r="AX66" s="305"/>
      <c r="AY66" s="11"/>
      <c r="AZ66" s="11"/>
      <c r="BA66" s="11"/>
      <c r="BB66" s="11"/>
      <c r="BD66" s="11"/>
    </row>
    <row r="67" spans="7:65">
      <c r="G67" s="11"/>
      <c r="H67" s="11"/>
      <c r="I67" s="11"/>
      <c r="J67" s="11"/>
      <c r="K67" s="11"/>
      <c r="L67" s="11"/>
      <c r="M67" s="124"/>
      <c r="N67" s="11"/>
      <c r="O67" s="125"/>
      <c r="P67" s="11"/>
      <c r="Q67" s="11"/>
      <c r="S67"/>
      <c r="AJ67" s="11"/>
      <c r="AK67" s="410"/>
      <c r="AL67" s="357" t="s">
        <v>63</v>
      </c>
      <c r="AM67" s="379"/>
      <c r="AN67" s="366"/>
      <c r="AO67" s="88" t="s">
        <v>63</v>
      </c>
      <c r="AP67" s="394"/>
      <c r="AR67" s="84" t="s">
        <v>63</v>
      </c>
      <c r="AS67" s="262"/>
      <c r="AT67" s="273"/>
      <c r="AU67" s="266"/>
      <c r="AV67" s="288"/>
      <c r="AW67" s="304"/>
      <c r="AX67" s="305"/>
      <c r="AZ67" s="11"/>
      <c r="BA67" s="11"/>
      <c r="BB67" s="11"/>
    </row>
    <row r="68" spans="7:65">
      <c r="G68" s="11"/>
      <c r="H68" s="11"/>
      <c r="I68" s="11"/>
      <c r="J68" s="11"/>
      <c r="K68" s="11"/>
      <c r="L68" s="11"/>
      <c r="M68" s="124"/>
      <c r="N68" s="11"/>
      <c r="O68" s="125"/>
      <c r="P68" s="11"/>
      <c r="Q68" s="11"/>
      <c r="S68"/>
      <c r="AJ68" s="11"/>
      <c r="AK68" s="410"/>
      <c r="AL68" s="357" t="s">
        <v>61</v>
      </c>
      <c r="AM68" s="379"/>
      <c r="AN68" s="366"/>
      <c r="AO68" s="88" t="s">
        <v>61</v>
      </c>
      <c r="AP68" s="394"/>
      <c r="AR68" s="84" t="s">
        <v>61</v>
      </c>
      <c r="AS68" s="262"/>
      <c r="AT68" s="273"/>
      <c r="AU68" s="267"/>
      <c r="AV68" s="288"/>
      <c r="AW68" s="304"/>
      <c r="AX68" s="305"/>
      <c r="AZ68" s="11"/>
      <c r="BA68" s="11"/>
      <c r="BB68" s="11"/>
    </row>
    <row r="69" spans="7:65" ht="16.5" thickBot="1">
      <c r="G69" s="11"/>
      <c r="H69" s="11"/>
      <c r="I69" s="11"/>
      <c r="J69" s="11"/>
      <c r="K69" s="11"/>
      <c r="L69" s="11"/>
      <c r="M69" s="124"/>
      <c r="N69" s="11"/>
      <c r="O69" s="125"/>
      <c r="P69" s="11"/>
      <c r="Q69" s="11"/>
      <c r="S69"/>
      <c r="AJ69" s="11"/>
      <c r="AK69" s="410"/>
      <c r="AL69" s="358" t="s">
        <v>59</v>
      </c>
      <c r="AM69" s="386"/>
      <c r="AN69" s="366"/>
      <c r="AO69" s="89" t="s">
        <v>59</v>
      </c>
      <c r="AP69" s="396"/>
      <c r="AR69" s="84" t="s">
        <v>59</v>
      </c>
      <c r="AS69" s="262"/>
      <c r="AT69" s="273"/>
      <c r="AU69" s="267"/>
      <c r="AV69" s="288"/>
      <c r="AW69" s="304"/>
      <c r="AX69" s="305"/>
      <c r="AZ69" s="11"/>
      <c r="BA69" s="11"/>
      <c r="BB69" s="11"/>
      <c r="BM69" s="142"/>
    </row>
    <row r="70" spans="7:65" ht="16.5" thickBot="1">
      <c r="G70" s="11"/>
      <c r="H70" s="11"/>
      <c r="I70" s="11"/>
      <c r="J70" s="11"/>
      <c r="K70" s="11"/>
      <c r="L70" s="11"/>
      <c r="M70" s="124"/>
      <c r="N70" s="11"/>
      <c r="O70" s="125"/>
      <c r="P70" s="11"/>
      <c r="Q70" s="11"/>
      <c r="S70"/>
      <c r="AJ70" s="11"/>
      <c r="AK70" s="410"/>
      <c r="AL70" s="355" t="s">
        <v>179</v>
      </c>
      <c r="AM70" s="387"/>
      <c r="AN70" s="366"/>
      <c r="AO70" s="86" t="s">
        <v>179</v>
      </c>
      <c r="AP70" s="222"/>
      <c r="AR70" s="136" t="s">
        <v>179</v>
      </c>
      <c r="AS70" s="153"/>
      <c r="AT70" s="282"/>
      <c r="AU70" s="293"/>
      <c r="AV70" s="294"/>
      <c r="AW70" s="324"/>
      <c r="AX70" s="322"/>
      <c r="AZ70" s="11"/>
      <c r="BA70" s="11"/>
      <c r="BB70" s="139"/>
      <c r="BM70" s="143"/>
    </row>
    <row r="71" spans="7:65" ht="7.5" customHeight="1" thickBot="1">
      <c r="G71" s="11"/>
      <c r="H71" s="11"/>
      <c r="I71" s="11"/>
      <c r="J71" s="11"/>
      <c r="K71" s="11"/>
      <c r="L71" s="11"/>
      <c r="M71" s="124"/>
      <c r="N71" s="11"/>
      <c r="O71" s="125"/>
      <c r="P71" s="11"/>
      <c r="Q71" s="11"/>
      <c r="S71"/>
      <c r="AJ71" s="11"/>
      <c r="AK71" s="410"/>
      <c r="AL71" s="363"/>
      <c r="AM71" s="388"/>
      <c r="AN71" s="371"/>
      <c r="AO71" s="390"/>
      <c r="AP71" s="400"/>
      <c r="AR71" s="140"/>
      <c r="AS71" s="257"/>
      <c r="AT71" s="276"/>
      <c r="AU71" s="270"/>
      <c r="AV71" s="292"/>
      <c r="AW71" s="312"/>
      <c r="AX71" s="313"/>
      <c r="AZ71" s="11"/>
      <c r="BA71" s="11"/>
      <c r="BB71" s="139"/>
      <c r="BM71" s="143"/>
    </row>
    <row r="72" spans="7:65" ht="16.5" thickBot="1">
      <c r="G72" s="11"/>
      <c r="H72" s="11"/>
      <c r="I72" s="11"/>
      <c r="J72" s="11"/>
      <c r="K72" s="11"/>
      <c r="L72" s="11"/>
      <c r="M72" s="124"/>
      <c r="N72" s="11"/>
      <c r="O72" s="125"/>
      <c r="P72" s="11"/>
      <c r="Q72" s="11"/>
      <c r="S72"/>
      <c r="AJ72" s="11"/>
      <c r="AK72" s="412"/>
      <c r="AL72" s="364" t="s">
        <v>195</v>
      </c>
      <c r="AM72" s="243"/>
      <c r="AN72" s="362"/>
      <c r="AO72" s="391" t="s">
        <v>195</v>
      </c>
      <c r="AP72" s="244"/>
      <c r="AR72" s="141" t="s">
        <v>195</v>
      </c>
      <c r="AS72" s="245"/>
      <c r="AT72" s="299"/>
      <c r="AU72" s="344"/>
      <c r="AV72" s="345"/>
      <c r="AW72" s="346"/>
      <c r="AX72" s="347"/>
      <c r="AZ72" s="11"/>
      <c r="BA72" s="11"/>
      <c r="BB72" s="11"/>
      <c r="BM72" s="143"/>
    </row>
    <row r="73" spans="7:65">
      <c r="G73" s="11"/>
      <c r="H73" s="11"/>
      <c r="I73" s="11"/>
      <c r="J73" s="11"/>
      <c r="K73" s="11"/>
      <c r="L73" s="11"/>
      <c r="M73" s="124"/>
      <c r="N73" s="11"/>
      <c r="O73" s="125"/>
      <c r="P73" s="11"/>
      <c r="Q73" s="11"/>
      <c r="S73"/>
      <c r="AJ73" s="11"/>
      <c r="AK73" s="11"/>
      <c r="AL73" s="11"/>
      <c r="AM73" s="241"/>
      <c r="AN73" s="11"/>
      <c r="AO73" s="11"/>
      <c r="BM73" s="143"/>
    </row>
    <row r="74" spans="7:65">
      <c r="G74" s="11"/>
      <c r="H74" s="11"/>
      <c r="I74" s="11"/>
      <c r="J74" s="11"/>
      <c r="K74" s="11"/>
      <c r="L74" s="11"/>
      <c r="M74" s="124"/>
      <c r="N74" s="11"/>
      <c r="O74" s="125"/>
      <c r="P74" s="11"/>
      <c r="Q74" s="11"/>
      <c r="S74"/>
      <c r="AJ74" s="11"/>
      <c r="AK74" s="11"/>
      <c r="AL74" s="11"/>
      <c r="AM74" s="241"/>
      <c r="AN74" s="11"/>
      <c r="AO74" s="11"/>
      <c r="BM74" s="143"/>
    </row>
    <row r="75" spans="7:65">
      <c r="G75" s="11"/>
      <c r="H75" s="11"/>
      <c r="I75" s="11"/>
      <c r="J75" s="11"/>
      <c r="K75" s="11"/>
      <c r="L75" s="11"/>
      <c r="M75" s="124"/>
      <c r="N75" s="11"/>
      <c r="O75" s="125"/>
      <c r="P75" s="11"/>
      <c r="Q75" s="11"/>
      <c r="S75"/>
      <c r="AJ75" s="11"/>
      <c r="AK75" s="11"/>
      <c r="AL75" s="11"/>
      <c r="AM75" s="241"/>
      <c r="AN75" s="11"/>
      <c r="AU75" s="263">
        <f>AV72-AU72</f>
        <v>0</v>
      </c>
      <c r="AW75" s="301">
        <f>AX72-AW72</f>
        <v>0</v>
      </c>
      <c r="BM75" s="143"/>
    </row>
    <row r="76" spans="7:65">
      <c r="G76" s="11"/>
      <c r="H76" s="11"/>
      <c r="I76" s="11"/>
      <c r="J76" s="11"/>
      <c r="K76" s="11"/>
      <c r="L76" s="11"/>
      <c r="M76" s="124"/>
      <c r="N76" s="11"/>
      <c r="O76" s="125"/>
      <c r="P76" s="11"/>
      <c r="Q76" s="11"/>
      <c r="S76"/>
      <c r="AJ76" s="11"/>
      <c r="AK76" s="11"/>
      <c r="AL76" s="11"/>
      <c r="AM76" s="241"/>
      <c r="AN76" s="11"/>
      <c r="BM76" s="143"/>
    </row>
    <row r="77" spans="7:65">
      <c r="G77" s="11"/>
      <c r="H77" s="11"/>
      <c r="I77" s="11"/>
      <c r="J77" s="11"/>
      <c r="K77" s="11"/>
      <c r="L77" s="11"/>
      <c r="M77" s="124"/>
      <c r="N77" s="11"/>
      <c r="O77" s="125"/>
      <c r="P77" s="11"/>
      <c r="Q77" s="11"/>
      <c r="S77"/>
      <c r="AJ77" s="11"/>
      <c r="AK77" s="11"/>
      <c r="AL77" s="11"/>
      <c r="AM77" s="241"/>
      <c r="AN77" s="11"/>
      <c r="BM77" s="143"/>
    </row>
    <row r="78" spans="7:65">
      <c r="G78" s="11"/>
      <c r="H78" s="11"/>
      <c r="I78" s="11"/>
      <c r="J78" s="11"/>
      <c r="K78" s="11"/>
      <c r="L78" s="11"/>
      <c r="M78" s="124"/>
      <c r="N78" s="11"/>
      <c r="O78" s="125"/>
      <c r="P78" s="11"/>
      <c r="Q78" s="11"/>
      <c r="S78"/>
      <c r="AJ78" s="11"/>
      <c r="AK78" s="11"/>
      <c r="AL78" s="11"/>
      <c r="AM78" s="241"/>
      <c r="AN78" s="11"/>
      <c r="BM78" s="143"/>
    </row>
    <row r="79" spans="7:65">
      <c r="G79" s="11"/>
      <c r="H79" s="11"/>
      <c r="I79" s="11"/>
      <c r="J79" s="11"/>
      <c r="K79" s="11"/>
      <c r="L79" s="11"/>
      <c r="M79" s="124"/>
      <c r="N79" s="11"/>
      <c r="O79" s="125"/>
      <c r="P79" s="11"/>
      <c r="Q79" s="11"/>
      <c r="S79"/>
      <c r="AJ79" s="11"/>
      <c r="AK79" s="11"/>
      <c r="AL79" s="11"/>
      <c r="AM79" s="241"/>
      <c r="AN79" s="11"/>
      <c r="AQ79" s="11"/>
      <c r="BM79" s="143"/>
    </row>
    <row r="80" spans="7:65">
      <c r="S80"/>
      <c r="AL80" s="11"/>
      <c r="AM80" s="241"/>
      <c r="AN80" s="11"/>
      <c r="AO80" s="11"/>
      <c r="BM80" s="143"/>
    </row>
    <row r="81" spans="19:65">
      <c r="S81"/>
      <c r="AL81" s="11"/>
      <c r="AM81" s="241"/>
      <c r="AN81" s="11"/>
      <c r="AO81" s="11"/>
      <c r="BM81" s="143"/>
    </row>
    <row r="82" spans="19:65">
      <c r="S82"/>
      <c r="AL82" s="11"/>
      <c r="AM82" s="241"/>
      <c r="AN82" s="11"/>
      <c r="AO82" s="11"/>
      <c r="BM82" s="143"/>
    </row>
    <row r="83" spans="19:65">
      <c r="AL83" s="11"/>
      <c r="AM83" s="241"/>
      <c r="AN83" s="11"/>
      <c r="AO83" s="11"/>
      <c r="BM83" s="3"/>
    </row>
    <row r="84" spans="19:65">
      <c r="AL84" s="11"/>
      <c r="AM84" s="241"/>
      <c r="AN84" s="11"/>
      <c r="AO84" s="11"/>
      <c r="BM84" s="3"/>
    </row>
    <row r="85" spans="19:65">
      <c r="AL85" s="11"/>
      <c r="AM85" s="241"/>
      <c r="AN85" s="11"/>
      <c r="AO85" s="11"/>
      <c r="BM85" s="3"/>
    </row>
    <row r="86" spans="19:65">
      <c r="BM86" s="3"/>
    </row>
    <row r="87" spans="19:65">
      <c r="BM87" s="3"/>
    </row>
    <row r="88" spans="19:65">
      <c r="BM88" s="3"/>
    </row>
    <row r="89" spans="19:65">
      <c r="BM89" s="3"/>
    </row>
    <row r="90" spans="19:65">
      <c r="BM90" s="3"/>
    </row>
    <row r="91" spans="19:65">
      <c r="BM91" s="3"/>
    </row>
    <row r="92" spans="19:65">
      <c r="BM92" s="3"/>
    </row>
    <row r="93" spans="19:65">
      <c r="BM93" s="3"/>
    </row>
    <row r="94" spans="19:65">
      <c r="BM94" s="3"/>
    </row>
    <row r="95" spans="19:65">
      <c r="BM95" s="3"/>
    </row>
    <row r="96" spans="19:65">
      <c r="BM96" s="3"/>
    </row>
    <row r="97" spans="65:65">
      <c r="BM97" s="3"/>
    </row>
  </sheetData>
  <mergeCells count="14">
    <mergeCell ref="AU5:AV5"/>
    <mergeCell ref="AW5:AX5"/>
    <mergeCell ref="AZ5:BA5"/>
    <mergeCell ref="BB5:BC5"/>
    <mergeCell ref="AL5:AL6"/>
    <mergeCell ref="AO5:AO6"/>
    <mergeCell ref="AR5:AR6"/>
    <mergeCell ref="AS5:AT5"/>
    <mergeCell ref="R39:T39"/>
    <mergeCell ref="R40:T40"/>
    <mergeCell ref="A37:C37"/>
    <mergeCell ref="R37:T37"/>
    <mergeCell ref="A38:C38"/>
    <mergeCell ref="R38:T38"/>
  </mergeCells>
  <phoneticPr fontId="48" type="noConversion"/>
  <pageMargins left="0.74803149606299213" right="3.937007874015748E-2" top="7.874015748031496E-2" bottom="0" header="0.51181102362204722" footer="0.51181102362204722"/>
  <pageSetup paperSize="5" scale="85" orientation="portrait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27"/>
  <sheetViews>
    <sheetView workbookViewId="0">
      <selection activeCell="Y7" sqref="Y7"/>
    </sheetView>
  </sheetViews>
  <sheetFormatPr defaultRowHeight="12.75"/>
  <cols>
    <col min="1" max="1" width="5.42578125" customWidth="1"/>
    <col min="2" max="2" width="8.5703125" customWidth="1"/>
    <col min="3" max="3" width="23.140625" customWidth="1"/>
    <col min="4" max="4" width="5.5703125" customWidth="1"/>
    <col min="5" max="5" width="23" customWidth="1"/>
    <col min="6" max="8" width="14" customWidth="1"/>
    <col min="11" max="11" width="9.42578125" customWidth="1"/>
    <col min="12" max="12" width="23.28515625" customWidth="1"/>
    <col min="14" max="14" width="6.42578125" customWidth="1"/>
    <col min="16" max="16" width="16.5703125" customWidth="1"/>
    <col min="17" max="17" width="22.85546875" customWidth="1"/>
    <col min="18" max="18" width="28.28515625" customWidth="1"/>
    <col min="19" max="19" width="5.5703125" customWidth="1"/>
    <col min="20" max="21" width="11.28515625" customWidth="1"/>
    <col min="22" max="22" width="12" customWidth="1"/>
    <col min="23" max="23" width="15.28515625" customWidth="1"/>
    <col min="24" max="24" width="15.7109375" customWidth="1"/>
  </cols>
  <sheetData>
    <row r="1" spans="1:24" ht="15" customHeight="1">
      <c r="E1" s="1169" t="s">
        <v>250</v>
      </c>
      <c r="F1" s="1169"/>
      <c r="G1" s="1169"/>
      <c r="P1" s="413" t="s">
        <v>257</v>
      </c>
      <c r="V1" s="413"/>
      <c r="W1" s="413"/>
    </row>
    <row r="2" spans="1:24" ht="15" customHeight="1">
      <c r="E2" t="s">
        <v>251</v>
      </c>
      <c r="P2" t="s">
        <v>251</v>
      </c>
    </row>
    <row r="3" spans="1:24" ht="15" customHeight="1">
      <c r="E3" t="s">
        <v>252</v>
      </c>
      <c r="P3" t="s">
        <v>252</v>
      </c>
    </row>
    <row r="4" spans="1:24" ht="15" customHeight="1">
      <c r="A4" t="s">
        <v>253</v>
      </c>
    </row>
    <row r="5" spans="1:24" s="10" customFormat="1" ht="15" customHeight="1">
      <c r="A5" s="48" t="s">
        <v>120</v>
      </c>
      <c r="B5" s="48" t="s">
        <v>235</v>
      </c>
      <c r="C5" s="48" t="s">
        <v>237</v>
      </c>
      <c r="D5" s="48" t="s">
        <v>240</v>
      </c>
      <c r="E5" s="48" t="s">
        <v>239</v>
      </c>
      <c r="F5" s="48" t="s">
        <v>241</v>
      </c>
      <c r="G5" s="48" t="s">
        <v>242</v>
      </c>
      <c r="H5" s="48" t="s">
        <v>242</v>
      </c>
      <c r="I5" s="48" t="s">
        <v>243</v>
      </c>
      <c r="J5" s="48" t="s">
        <v>245</v>
      </c>
      <c r="K5" s="48" t="s">
        <v>247</v>
      </c>
      <c r="L5" s="48" t="s">
        <v>7</v>
      </c>
      <c r="N5" s="48" t="s">
        <v>120</v>
      </c>
      <c r="O5" s="48" t="s">
        <v>256</v>
      </c>
      <c r="P5" s="48" t="s">
        <v>237</v>
      </c>
      <c r="Q5" s="48" t="s">
        <v>237</v>
      </c>
      <c r="R5" s="48" t="s">
        <v>239</v>
      </c>
      <c r="S5" s="48" t="s">
        <v>240</v>
      </c>
      <c r="T5" s="48" t="s">
        <v>260</v>
      </c>
      <c r="U5" s="48" t="s">
        <v>261</v>
      </c>
      <c r="V5" s="48" t="s">
        <v>258</v>
      </c>
      <c r="W5" s="48" t="s">
        <v>241</v>
      </c>
      <c r="X5" s="48" t="s">
        <v>7</v>
      </c>
    </row>
    <row r="6" spans="1:24" s="10" customFormat="1" ht="15" customHeight="1">
      <c r="A6" s="58"/>
      <c r="B6" s="58" t="s">
        <v>236</v>
      </c>
      <c r="C6" s="58" t="s">
        <v>238</v>
      </c>
      <c r="D6" s="58"/>
      <c r="E6" s="58"/>
      <c r="F6" s="58"/>
      <c r="G6" s="58" t="s">
        <v>114</v>
      </c>
      <c r="H6" s="58" t="s">
        <v>29</v>
      </c>
      <c r="I6" s="58" t="s">
        <v>244</v>
      </c>
      <c r="J6" s="58" t="s">
        <v>246</v>
      </c>
      <c r="K6" s="58" t="s">
        <v>248</v>
      </c>
      <c r="L6" s="58" t="s">
        <v>249</v>
      </c>
      <c r="N6" s="58" t="s">
        <v>255</v>
      </c>
      <c r="O6" s="58" t="s">
        <v>238</v>
      </c>
      <c r="P6" s="58" t="s">
        <v>124</v>
      </c>
      <c r="Q6" s="58" t="s">
        <v>238</v>
      </c>
      <c r="R6" s="58"/>
      <c r="S6" s="58"/>
      <c r="T6" s="58"/>
      <c r="U6" s="58"/>
      <c r="V6" s="58" t="s">
        <v>259</v>
      </c>
      <c r="W6" s="58"/>
      <c r="X6" s="58"/>
    </row>
    <row r="7" spans="1:24" ht="22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24" ht="22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ht="22.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22.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24" ht="22.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22.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24" ht="22.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24" ht="22.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24" ht="22.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24" ht="22.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ht="22.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22.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ht="22.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22.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ht="22.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ht="22.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ht="22.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ht="22.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ht="22.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ht="22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ht="22.5" customHeight="1">
      <c r="A27" s="46"/>
      <c r="B27" s="46"/>
      <c r="C27" s="46" t="s">
        <v>254</v>
      </c>
      <c r="D27" s="46"/>
      <c r="E27" s="46"/>
      <c r="F27" s="46"/>
      <c r="G27" s="46"/>
      <c r="H27" s="46"/>
      <c r="I27" s="46"/>
      <c r="J27" s="46"/>
      <c r="K27" s="46"/>
      <c r="L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</sheetData>
  <mergeCells count="1">
    <mergeCell ref="E1:G1"/>
  </mergeCells>
  <phoneticPr fontId="48" type="noConversion"/>
  <pageMargins left="0.94488188976377963" right="0" top="0.39370078740157483" bottom="0.39370078740157483" header="0.51181102362204722" footer="0.51181102362204722"/>
  <pageSetup paperSize="5" orientation="landscape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X85"/>
  <sheetViews>
    <sheetView topLeftCell="A16" workbookViewId="0">
      <selection activeCell="R6" sqref="R6"/>
    </sheetView>
  </sheetViews>
  <sheetFormatPr defaultRowHeight="12.75"/>
  <cols>
    <col min="1" max="1" width="6" customWidth="1"/>
    <col min="2" max="2" width="8.42578125" customWidth="1"/>
    <col min="3" max="6" width="10.140625" customWidth="1"/>
    <col min="7" max="7" width="10.42578125" customWidth="1"/>
    <col min="9" max="9" width="6.140625" customWidth="1"/>
    <col min="10" max="10" width="10.28515625" customWidth="1"/>
    <col min="11" max="14" width="10.42578125" customWidth="1"/>
    <col min="15" max="15" width="11" customWidth="1"/>
    <col min="17" max="17" width="6.85546875" style="10" customWidth="1"/>
    <col min="18" max="18" width="40.7109375" customWidth="1"/>
    <col min="19" max="22" width="9.140625" style="10"/>
    <col min="23" max="23" width="10.7109375" customWidth="1"/>
  </cols>
  <sheetData>
    <row r="1" spans="1:24" ht="15">
      <c r="A1" s="1169" t="s">
        <v>278</v>
      </c>
      <c r="B1" s="1169"/>
      <c r="C1" s="1169"/>
      <c r="D1" s="1169"/>
      <c r="E1" s="1169"/>
      <c r="F1" s="1169"/>
      <c r="G1" s="417" t="s">
        <v>279</v>
      </c>
      <c r="I1" s="1169" t="s">
        <v>278</v>
      </c>
      <c r="J1" s="1169"/>
      <c r="K1" s="1169"/>
      <c r="L1" s="1169"/>
      <c r="M1" s="1169"/>
      <c r="N1" s="1169"/>
      <c r="O1" s="417" t="s">
        <v>279</v>
      </c>
    </row>
    <row r="2" spans="1:24" s="224" customFormat="1" ht="15">
      <c r="A2" s="1123" t="s">
        <v>280</v>
      </c>
      <c r="B2" s="1123"/>
      <c r="C2" s="1123"/>
      <c r="D2" s="1123"/>
      <c r="E2" s="1123"/>
      <c r="F2" s="1123"/>
      <c r="I2" s="1123" t="s">
        <v>280</v>
      </c>
      <c r="J2" s="1123"/>
      <c r="K2" s="1123"/>
      <c r="L2" s="1123"/>
      <c r="M2" s="1123"/>
      <c r="N2" s="1123"/>
      <c r="Q2" s="416"/>
      <c r="S2" s="416"/>
      <c r="T2" s="416"/>
      <c r="U2" s="416"/>
      <c r="V2" s="416"/>
    </row>
    <row r="3" spans="1:24" s="224" customFormat="1" ht="15">
      <c r="A3" s="1123" t="s">
        <v>281</v>
      </c>
      <c r="B3" s="1123"/>
      <c r="C3" s="1123"/>
      <c r="D3" s="1123"/>
      <c r="E3" s="1123"/>
      <c r="F3" s="1123"/>
      <c r="I3" s="1123" t="s">
        <v>281</v>
      </c>
      <c r="J3" s="1123"/>
      <c r="K3" s="1123"/>
      <c r="L3" s="1123"/>
      <c r="M3" s="1123"/>
      <c r="N3" s="1123"/>
      <c r="Q3" s="416"/>
      <c r="S3" s="416"/>
      <c r="T3" s="416"/>
      <c r="U3" s="416"/>
      <c r="V3" s="416"/>
    </row>
    <row r="4" spans="1:24">
      <c r="A4" t="s">
        <v>270</v>
      </c>
      <c r="E4" t="s">
        <v>274</v>
      </c>
      <c r="I4" t="s">
        <v>270</v>
      </c>
      <c r="M4" t="s">
        <v>274</v>
      </c>
    </row>
    <row r="5" spans="1:24">
      <c r="A5" t="s">
        <v>269</v>
      </c>
      <c r="E5" t="s">
        <v>273</v>
      </c>
      <c r="I5" t="s">
        <v>269</v>
      </c>
      <c r="M5" t="s">
        <v>273</v>
      </c>
    </row>
    <row r="6" spans="1:24">
      <c r="A6" t="s">
        <v>271</v>
      </c>
      <c r="E6" t="s">
        <v>275</v>
      </c>
      <c r="I6" t="s">
        <v>271</v>
      </c>
      <c r="M6" t="s">
        <v>275</v>
      </c>
    </row>
    <row r="7" spans="1:24">
      <c r="E7" t="s">
        <v>276</v>
      </c>
      <c r="M7" t="s">
        <v>276</v>
      </c>
    </row>
    <row r="8" spans="1:24">
      <c r="A8" t="s">
        <v>272</v>
      </c>
      <c r="E8" t="s">
        <v>277</v>
      </c>
      <c r="I8" t="s">
        <v>272</v>
      </c>
      <c r="M8" t="s">
        <v>277</v>
      </c>
    </row>
    <row r="9" spans="1:24" ht="15">
      <c r="R9" s="425" t="s">
        <v>330</v>
      </c>
    </row>
    <row r="10" spans="1:24" ht="15.75" customHeight="1">
      <c r="A10" s="48" t="s">
        <v>262</v>
      </c>
      <c r="B10" s="48" t="s">
        <v>121</v>
      </c>
      <c r="C10" s="1170" t="s">
        <v>263</v>
      </c>
      <c r="D10" s="1171"/>
      <c r="E10" s="1170" t="s">
        <v>264</v>
      </c>
      <c r="F10" s="1172"/>
      <c r="G10" s="48" t="s">
        <v>267</v>
      </c>
      <c r="I10" s="48" t="s">
        <v>262</v>
      </c>
      <c r="J10" s="48" t="s">
        <v>121</v>
      </c>
      <c r="K10" s="1170" t="s">
        <v>263</v>
      </c>
      <c r="L10" s="1171"/>
      <c r="M10" s="1170" t="s">
        <v>264</v>
      </c>
      <c r="N10" s="1172"/>
      <c r="O10" s="48" t="s">
        <v>267</v>
      </c>
      <c r="Q10" s="48" t="s">
        <v>120</v>
      </c>
      <c r="R10" s="48" t="s">
        <v>286</v>
      </c>
      <c r="S10" s="48" t="s">
        <v>287</v>
      </c>
      <c r="T10" s="418" t="s">
        <v>292</v>
      </c>
      <c r="U10" s="48" t="s">
        <v>289</v>
      </c>
      <c r="V10" s="48" t="s">
        <v>290</v>
      </c>
      <c r="W10" s="418" t="s">
        <v>299</v>
      </c>
      <c r="X10" s="418" t="s">
        <v>309</v>
      </c>
    </row>
    <row r="11" spans="1:24" ht="15.75" customHeight="1">
      <c r="A11" s="58"/>
      <c r="B11" s="58"/>
      <c r="C11" s="65" t="s">
        <v>265</v>
      </c>
      <c r="D11" s="65" t="s">
        <v>266</v>
      </c>
      <c r="E11" s="65" t="s">
        <v>265</v>
      </c>
      <c r="F11" s="65" t="s">
        <v>266</v>
      </c>
      <c r="G11" s="58" t="s">
        <v>268</v>
      </c>
      <c r="I11" s="58"/>
      <c r="J11" s="58"/>
      <c r="K11" s="65" t="s">
        <v>265</v>
      </c>
      <c r="L11" s="65" t="s">
        <v>266</v>
      </c>
      <c r="M11" s="65" t="s">
        <v>265</v>
      </c>
      <c r="N11" s="65" t="s">
        <v>266</v>
      </c>
      <c r="O11" s="58" t="s">
        <v>268</v>
      </c>
      <c r="Q11" s="58"/>
      <c r="R11" s="7"/>
      <c r="S11" s="58" t="s">
        <v>288</v>
      </c>
      <c r="T11" s="58"/>
      <c r="U11" s="58" t="s">
        <v>313</v>
      </c>
      <c r="V11" s="58" t="s">
        <v>313</v>
      </c>
      <c r="W11" s="419" t="s">
        <v>300</v>
      </c>
      <c r="X11" s="7"/>
    </row>
    <row r="12" spans="1:24" ht="15.75" customHeight="1">
      <c r="A12" s="46"/>
      <c r="B12" s="46"/>
      <c r="C12" s="46"/>
      <c r="D12" s="46"/>
      <c r="E12" s="46"/>
      <c r="F12" s="46"/>
      <c r="G12" s="46"/>
      <c r="I12" s="46"/>
      <c r="J12" s="46"/>
      <c r="K12" s="46"/>
      <c r="L12" s="46"/>
      <c r="M12" s="46"/>
      <c r="N12" s="46"/>
      <c r="O12" s="46"/>
      <c r="Q12" s="65">
        <v>1</v>
      </c>
      <c r="R12" s="46" t="s">
        <v>291</v>
      </c>
      <c r="S12" s="65" t="s">
        <v>307</v>
      </c>
      <c r="T12" s="65" t="s">
        <v>293</v>
      </c>
      <c r="U12" s="65">
        <v>0</v>
      </c>
      <c r="V12" s="66">
        <v>1</v>
      </c>
      <c r="W12" s="424" t="s">
        <v>301</v>
      </c>
      <c r="X12" s="46" t="s">
        <v>326</v>
      </c>
    </row>
    <row r="13" spans="1:24" ht="15.75" customHeight="1">
      <c r="A13" s="46"/>
      <c r="B13" s="46"/>
      <c r="C13" s="46"/>
      <c r="D13" s="46"/>
      <c r="E13" s="46"/>
      <c r="F13" s="46"/>
      <c r="G13" s="46"/>
      <c r="I13" s="46"/>
      <c r="J13" s="46"/>
      <c r="K13" s="46"/>
      <c r="L13" s="46"/>
      <c r="M13" s="46"/>
      <c r="N13" s="46"/>
      <c r="O13" s="46"/>
      <c r="Q13" s="65">
        <v>2</v>
      </c>
      <c r="R13" s="46" t="s">
        <v>294</v>
      </c>
      <c r="S13" s="65" t="s">
        <v>307</v>
      </c>
      <c r="T13" s="65" t="s">
        <v>293</v>
      </c>
      <c r="U13" s="65">
        <v>2</v>
      </c>
      <c r="V13" s="66">
        <v>100</v>
      </c>
      <c r="W13" s="424" t="s">
        <v>301</v>
      </c>
      <c r="X13" s="46" t="s">
        <v>326</v>
      </c>
    </row>
    <row r="14" spans="1:24" ht="15.75" customHeight="1">
      <c r="A14" s="46"/>
      <c r="B14" s="46"/>
      <c r="C14" s="46"/>
      <c r="D14" s="46"/>
      <c r="E14" s="46"/>
      <c r="F14" s="46"/>
      <c r="G14" s="46"/>
      <c r="I14" s="46"/>
      <c r="J14" s="46"/>
      <c r="K14" s="46"/>
      <c r="L14" s="46"/>
      <c r="M14" s="46"/>
      <c r="N14" s="46"/>
      <c r="O14" s="46"/>
      <c r="Q14" s="65">
        <v>3</v>
      </c>
      <c r="R14" s="46" t="s">
        <v>295</v>
      </c>
      <c r="S14" s="65" t="s">
        <v>308</v>
      </c>
      <c r="T14" s="65" t="s">
        <v>293</v>
      </c>
      <c r="U14" s="65">
        <v>2</v>
      </c>
      <c r="V14" s="66">
        <v>100</v>
      </c>
      <c r="W14" s="424" t="s">
        <v>301</v>
      </c>
      <c r="X14" s="46" t="s">
        <v>326</v>
      </c>
    </row>
    <row r="15" spans="1:24" ht="15.75" customHeight="1">
      <c r="A15" s="46"/>
      <c r="B15" s="46"/>
      <c r="C15" s="46"/>
      <c r="D15" s="46"/>
      <c r="E15" s="46"/>
      <c r="F15" s="46"/>
      <c r="G15" s="46"/>
      <c r="I15" s="46"/>
      <c r="J15" s="46"/>
      <c r="K15" s="46"/>
      <c r="L15" s="46"/>
      <c r="M15" s="46"/>
      <c r="N15" s="46"/>
      <c r="O15" s="46"/>
      <c r="Q15" s="65">
        <v>4</v>
      </c>
      <c r="R15" s="46" t="s">
        <v>296</v>
      </c>
      <c r="S15" s="65" t="s">
        <v>308</v>
      </c>
      <c r="T15" s="65" t="s">
        <v>293</v>
      </c>
      <c r="U15" s="65">
        <v>1</v>
      </c>
      <c r="V15" s="66">
        <v>30</v>
      </c>
      <c r="W15" s="424" t="s">
        <v>302</v>
      </c>
      <c r="X15" s="46" t="s">
        <v>326</v>
      </c>
    </row>
    <row r="16" spans="1:24" ht="15.75" customHeight="1">
      <c r="A16" s="46"/>
      <c r="B16" s="46"/>
      <c r="C16" s="46"/>
      <c r="D16" s="46"/>
      <c r="E16" s="46"/>
      <c r="F16" s="46"/>
      <c r="G16" s="46"/>
      <c r="I16" s="46"/>
      <c r="J16" s="46"/>
      <c r="K16" s="46"/>
      <c r="L16" s="46"/>
      <c r="M16" s="46"/>
      <c r="N16" s="46"/>
      <c r="O16" s="46"/>
      <c r="Q16" s="65">
        <v>5</v>
      </c>
      <c r="R16" s="46" t="s">
        <v>297</v>
      </c>
      <c r="S16" s="65" t="s">
        <v>308</v>
      </c>
      <c r="T16" s="65" t="s">
        <v>293</v>
      </c>
      <c r="U16" s="65">
        <v>1</v>
      </c>
      <c r="V16" s="66">
        <v>30</v>
      </c>
      <c r="W16" s="424" t="s">
        <v>302</v>
      </c>
      <c r="X16" s="46" t="s">
        <v>326</v>
      </c>
    </row>
    <row r="17" spans="1:24" ht="15.75" customHeight="1">
      <c r="A17" s="46"/>
      <c r="B17" s="46"/>
      <c r="C17" s="46"/>
      <c r="D17" s="46"/>
      <c r="E17" s="46"/>
      <c r="F17" s="46"/>
      <c r="G17" s="46"/>
      <c r="I17" s="46"/>
      <c r="J17" s="46"/>
      <c r="K17" s="46"/>
      <c r="L17" s="46"/>
      <c r="M17" s="46"/>
      <c r="N17" s="46"/>
      <c r="O17" s="46"/>
      <c r="Q17" s="65">
        <v>6</v>
      </c>
      <c r="R17" s="46" t="s">
        <v>298</v>
      </c>
      <c r="S17" s="65" t="s">
        <v>308</v>
      </c>
      <c r="T17" s="65" t="s">
        <v>293</v>
      </c>
      <c r="U17" s="65">
        <v>1</v>
      </c>
      <c r="V17" s="66">
        <v>30</v>
      </c>
      <c r="W17" s="424" t="s">
        <v>301</v>
      </c>
      <c r="X17" s="46" t="s">
        <v>326</v>
      </c>
    </row>
    <row r="18" spans="1:24" ht="15.75" customHeight="1">
      <c r="A18" s="46"/>
      <c r="B18" s="46"/>
      <c r="C18" s="46"/>
      <c r="D18" s="46"/>
      <c r="E18" s="46"/>
      <c r="F18" s="46"/>
      <c r="G18" s="46"/>
      <c r="I18" s="46"/>
      <c r="J18" s="46"/>
      <c r="K18" s="46"/>
      <c r="L18" s="46"/>
      <c r="M18" s="46"/>
      <c r="N18" s="46"/>
      <c r="O18" s="46"/>
      <c r="Q18" s="65">
        <v>7</v>
      </c>
      <c r="R18" s="46" t="s">
        <v>303</v>
      </c>
      <c r="S18" s="65" t="s">
        <v>308</v>
      </c>
      <c r="T18" s="65" t="s">
        <v>293</v>
      </c>
      <c r="U18" s="65">
        <v>1</v>
      </c>
      <c r="V18" s="66">
        <v>30</v>
      </c>
      <c r="W18" s="424" t="s">
        <v>301</v>
      </c>
      <c r="X18" s="46" t="s">
        <v>326</v>
      </c>
    </row>
    <row r="19" spans="1:24" ht="15.75" customHeight="1">
      <c r="A19" s="46"/>
      <c r="B19" s="46"/>
      <c r="C19" s="46"/>
      <c r="D19" s="46"/>
      <c r="E19" s="46"/>
      <c r="F19" s="46"/>
      <c r="G19" s="46"/>
      <c r="I19" s="46"/>
      <c r="J19" s="46"/>
      <c r="K19" s="46"/>
      <c r="L19" s="46"/>
      <c r="M19" s="46"/>
      <c r="N19" s="46"/>
      <c r="O19" s="46"/>
      <c r="Q19" s="65">
        <v>8</v>
      </c>
      <c r="R19" s="46" t="s">
        <v>304</v>
      </c>
      <c r="S19" s="65" t="s">
        <v>308</v>
      </c>
      <c r="T19" s="65" t="s">
        <v>293</v>
      </c>
      <c r="U19" s="65">
        <v>1</v>
      </c>
      <c r="V19" s="66">
        <v>30</v>
      </c>
      <c r="W19" s="424" t="s">
        <v>301</v>
      </c>
      <c r="X19" s="46" t="s">
        <v>326</v>
      </c>
    </row>
    <row r="20" spans="1:24" ht="15.75" customHeight="1">
      <c r="A20" s="46"/>
      <c r="B20" s="46"/>
      <c r="C20" s="46"/>
      <c r="D20" s="46"/>
      <c r="E20" s="46"/>
      <c r="F20" s="46"/>
      <c r="G20" s="46"/>
      <c r="I20" s="46"/>
      <c r="J20" s="46"/>
      <c r="K20" s="46"/>
      <c r="L20" s="46"/>
      <c r="M20" s="46"/>
      <c r="N20" s="46"/>
      <c r="O20" s="46"/>
      <c r="Q20" s="65">
        <v>9</v>
      </c>
      <c r="R20" s="46" t="s">
        <v>305</v>
      </c>
      <c r="S20" s="65" t="s">
        <v>308</v>
      </c>
      <c r="T20" s="65" t="s">
        <v>293</v>
      </c>
      <c r="U20" s="65">
        <v>1</v>
      </c>
      <c r="V20" s="66">
        <v>100</v>
      </c>
      <c r="W20" s="424" t="s">
        <v>301</v>
      </c>
      <c r="X20" s="46" t="s">
        <v>326</v>
      </c>
    </row>
    <row r="21" spans="1:24" ht="15.75" customHeight="1">
      <c r="A21" s="46"/>
      <c r="B21" s="46"/>
      <c r="C21" s="46"/>
      <c r="D21" s="46"/>
      <c r="E21" s="46"/>
      <c r="F21" s="46"/>
      <c r="G21" s="46"/>
      <c r="I21" s="46"/>
      <c r="J21" s="46"/>
      <c r="K21" s="46"/>
      <c r="L21" s="46"/>
      <c r="M21" s="46"/>
      <c r="N21" s="46"/>
      <c r="O21" s="46"/>
      <c r="Q21" s="65">
        <v>10</v>
      </c>
      <c r="R21" s="46" t="s">
        <v>311</v>
      </c>
      <c r="S21" s="65" t="s">
        <v>308</v>
      </c>
      <c r="T21" s="65" t="s">
        <v>293</v>
      </c>
      <c r="U21" s="65">
        <v>1</v>
      </c>
      <c r="V21" s="66">
        <v>100</v>
      </c>
      <c r="W21" s="424" t="s">
        <v>301</v>
      </c>
      <c r="X21" s="46" t="s">
        <v>326</v>
      </c>
    </row>
    <row r="22" spans="1:24" ht="15.75" customHeight="1">
      <c r="A22" s="46"/>
      <c r="B22" s="46"/>
      <c r="C22" s="46"/>
      <c r="D22" s="46"/>
      <c r="E22" s="46"/>
      <c r="F22" s="46"/>
      <c r="G22" s="46"/>
      <c r="I22" s="46"/>
      <c r="J22" s="46"/>
      <c r="K22" s="46"/>
      <c r="L22" s="46"/>
      <c r="M22" s="46"/>
      <c r="N22" s="46"/>
      <c r="O22" s="46"/>
      <c r="Q22" s="65">
        <v>11</v>
      </c>
      <c r="R22" s="46" t="s">
        <v>306</v>
      </c>
      <c r="S22" s="65" t="s">
        <v>308</v>
      </c>
      <c r="T22" s="65" t="s">
        <v>293</v>
      </c>
      <c r="U22" s="65">
        <v>1</v>
      </c>
      <c r="V22" s="66">
        <v>100</v>
      </c>
      <c r="W22" s="424" t="s">
        <v>302</v>
      </c>
      <c r="X22" s="46" t="s">
        <v>326</v>
      </c>
    </row>
    <row r="23" spans="1:24" ht="15.75" customHeight="1">
      <c r="A23" s="46"/>
      <c r="B23" s="46"/>
      <c r="C23" s="46"/>
      <c r="D23" s="46"/>
      <c r="E23" s="46"/>
      <c r="F23" s="46"/>
      <c r="G23" s="46"/>
      <c r="I23" s="46"/>
      <c r="J23" s="46"/>
      <c r="K23" s="46"/>
      <c r="L23" s="46"/>
      <c r="M23" s="46"/>
      <c r="N23" s="46"/>
      <c r="O23" s="46"/>
      <c r="Q23" s="65">
        <v>12</v>
      </c>
      <c r="R23" s="46" t="s">
        <v>310</v>
      </c>
      <c r="S23" s="65" t="s">
        <v>308</v>
      </c>
      <c r="T23" s="65" t="s">
        <v>293</v>
      </c>
      <c r="U23" s="65">
        <v>1</v>
      </c>
      <c r="V23" s="66">
        <v>100</v>
      </c>
      <c r="W23" s="424" t="s">
        <v>301</v>
      </c>
      <c r="X23" s="46" t="s">
        <v>326</v>
      </c>
    </row>
    <row r="24" spans="1:24" ht="15.75" customHeight="1">
      <c r="A24" s="46"/>
      <c r="B24" s="46"/>
      <c r="C24" s="46"/>
      <c r="D24" s="46"/>
      <c r="E24" s="46"/>
      <c r="F24" s="46"/>
      <c r="G24" s="46"/>
      <c r="I24" s="46"/>
      <c r="J24" s="46"/>
      <c r="K24" s="46"/>
      <c r="L24" s="46"/>
      <c r="M24" s="46"/>
      <c r="N24" s="46"/>
      <c r="O24" s="46"/>
      <c r="Q24" s="65">
        <v>13</v>
      </c>
      <c r="R24" s="46" t="s">
        <v>312</v>
      </c>
      <c r="S24" s="65" t="s">
        <v>308</v>
      </c>
      <c r="T24" s="65" t="s">
        <v>293</v>
      </c>
      <c r="U24" s="65">
        <v>1</v>
      </c>
      <c r="V24" s="66">
        <v>100</v>
      </c>
      <c r="W24" s="424" t="s">
        <v>302</v>
      </c>
      <c r="X24" s="46" t="s">
        <v>326</v>
      </c>
    </row>
    <row r="25" spans="1:24" ht="15.75" customHeight="1">
      <c r="A25" s="46"/>
      <c r="B25" s="46"/>
      <c r="C25" s="46"/>
      <c r="D25" s="46"/>
      <c r="E25" s="46"/>
      <c r="F25" s="46"/>
      <c r="G25" s="46"/>
      <c r="I25" s="46"/>
      <c r="J25" s="46"/>
      <c r="K25" s="46"/>
      <c r="L25" s="46"/>
      <c r="M25" s="46"/>
      <c r="N25" s="46"/>
      <c r="O25" s="46"/>
      <c r="Q25" s="65">
        <v>14</v>
      </c>
      <c r="R25" s="46" t="s">
        <v>314</v>
      </c>
      <c r="S25" s="65" t="s">
        <v>308</v>
      </c>
      <c r="T25" s="65" t="s">
        <v>293</v>
      </c>
      <c r="U25" s="65">
        <v>1</v>
      </c>
      <c r="V25" s="66">
        <v>100</v>
      </c>
      <c r="W25" s="424" t="s">
        <v>302</v>
      </c>
      <c r="X25" s="46" t="s">
        <v>326</v>
      </c>
    </row>
    <row r="26" spans="1:24" ht="15.75" customHeight="1">
      <c r="A26" s="46"/>
      <c r="B26" s="46"/>
      <c r="C26" s="46"/>
      <c r="D26" s="46"/>
      <c r="E26" s="46"/>
      <c r="F26" s="46"/>
      <c r="G26" s="46"/>
      <c r="I26" s="46"/>
      <c r="J26" s="46"/>
      <c r="K26" s="46"/>
      <c r="L26" s="46"/>
      <c r="M26" s="46"/>
      <c r="N26" s="46"/>
      <c r="O26" s="46"/>
      <c r="Q26" s="65">
        <v>15</v>
      </c>
      <c r="R26" s="46" t="s">
        <v>315</v>
      </c>
      <c r="S26" s="65" t="s">
        <v>317</v>
      </c>
      <c r="T26" s="65" t="s">
        <v>318</v>
      </c>
      <c r="U26" s="65" t="s">
        <v>320</v>
      </c>
      <c r="V26" s="66" t="s">
        <v>324</v>
      </c>
      <c r="W26" s="424" t="s">
        <v>301</v>
      </c>
      <c r="X26" s="424" t="s">
        <v>322</v>
      </c>
    </row>
    <row r="27" spans="1:24" ht="15.75" customHeight="1">
      <c r="A27" s="46"/>
      <c r="B27" s="46"/>
      <c r="C27" s="46"/>
      <c r="D27" s="46"/>
      <c r="E27" s="46"/>
      <c r="F27" s="46"/>
      <c r="G27" s="46"/>
      <c r="I27" s="46"/>
      <c r="J27" s="46"/>
      <c r="K27" s="46"/>
      <c r="L27" s="46"/>
      <c r="M27" s="46"/>
      <c r="N27" s="46"/>
      <c r="O27" s="46"/>
      <c r="Q27" s="65">
        <v>16</v>
      </c>
      <c r="R27" s="46" t="s">
        <v>316</v>
      </c>
      <c r="S27" s="65" t="s">
        <v>317</v>
      </c>
      <c r="T27" s="65" t="s">
        <v>319</v>
      </c>
      <c r="U27" s="65" t="s">
        <v>321</v>
      </c>
      <c r="V27" s="66" t="s">
        <v>324</v>
      </c>
      <c r="W27" s="424" t="s">
        <v>301</v>
      </c>
      <c r="X27" s="424" t="s">
        <v>323</v>
      </c>
    </row>
    <row r="28" spans="1:24" ht="15.75" customHeight="1">
      <c r="A28" s="46"/>
      <c r="B28" s="46"/>
      <c r="C28" s="46"/>
      <c r="D28" s="46"/>
      <c r="E28" s="46"/>
      <c r="F28" s="46"/>
      <c r="G28" s="46"/>
      <c r="I28" s="46"/>
      <c r="J28" s="46"/>
      <c r="K28" s="46"/>
      <c r="L28" s="46"/>
      <c r="M28" s="46"/>
      <c r="N28" s="46"/>
      <c r="O28" s="46"/>
      <c r="Q28" s="65">
        <v>17</v>
      </c>
      <c r="R28" s="46" t="s">
        <v>325</v>
      </c>
      <c r="S28" s="65" t="s">
        <v>317</v>
      </c>
      <c r="T28" s="65" t="s">
        <v>319</v>
      </c>
      <c r="U28" s="65">
        <v>200</v>
      </c>
      <c r="V28" s="66" t="s">
        <v>324</v>
      </c>
      <c r="W28" s="424" t="s">
        <v>301</v>
      </c>
      <c r="X28" s="424" t="s">
        <v>326</v>
      </c>
    </row>
    <row r="29" spans="1:24" ht="15.75" customHeight="1">
      <c r="A29" s="46"/>
      <c r="B29" s="46"/>
      <c r="C29" s="46"/>
      <c r="D29" s="46"/>
      <c r="E29" s="46"/>
      <c r="F29" s="46"/>
      <c r="G29" s="46"/>
      <c r="I29" s="46"/>
      <c r="J29" s="46"/>
      <c r="K29" s="46"/>
      <c r="L29" s="46"/>
      <c r="M29" s="46"/>
      <c r="N29" s="46"/>
      <c r="O29" s="46"/>
      <c r="Q29" s="65">
        <v>18</v>
      </c>
      <c r="R29" s="151" t="s">
        <v>327</v>
      </c>
      <c r="S29" s="65"/>
      <c r="T29" s="65"/>
      <c r="U29" s="65"/>
      <c r="V29" s="65"/>
      <c r="W29" s="46"/>
      <c r="X29" s="46"/>
    </row>
    <row r="30" spans="1:24" ht="15.75" customHeight="1">
      <c r="A30" s="46"/>
      <c r="B30" s="46"/>
      <c r="C30" s="46"/>
      <c r="D30" s="46"/>
      <c r="E30" s="46"/>
      <c r="F30" s="46"/>
      <c r="G30" s="46"/>
      <c r="I30" s="46"/>
      <c r="J30" s="46"/>
      <c r="K30" s="46"/>
      <c r="L30" s="46"/>
      <c r="M30" s="46"/>
      <c r="N30" s="46"/>
      <c r="O30" s="46"/>
      <c r="R30" s="150" t="s">
        <v>328</v>
      </c>
    </row>
    <row r="31" spans="1:24" ht="15.75" customHeight="1">
      <c r="A31" s="46"/>
      <c r="B31" s="46"/>
      <c r="C31" s="46"/>
      <c r="D31" s="46"/>
      <c r="E31" s="46"/>
      <c r="F31" s="46"/>
      <c r="G31" s="46"/>
      <c r="I31" s="46"/>
      <c r="J31" s="46"/>
      <c r="K31" s="46"/>
      <c r="L31" s="46"/>
      <c r="M31" s="46"/>
      <c r="N31" s="46"/>
      <c r="O31" s="46"/>
      <c r="R31" s="150" t="s">
        <v>329</v>
      </c>
    </row>
    <row r="32" spans="1:24">
      <c r="B32" t="s">
        <v>282</v>
      </c>
      <c r="J32" t="s">
        <v>282</v>
      </c>
      <c r="R32" s="150" t="s">
        <v>331</v>
      </c>
    </row>
    <row r="35" spans="1:13">
      <c r="B35" t="s">
        <v>283</v>
      </c>
      <c r="J35" t="s">
        <v>283</v>
      </c>
    </row>
    <row r="36" spans="1:13">
      <c r="E36" s="152" t="s">
        <v>284</v>
      </c>
      <c r="M36" s="152" t="s">
        <v>284</v>
      </c>
    </row>
    <row r="40" spans="1:13" ht="15">
      <c r="A40" s="1169" t="s">
        <v>278</v>
      </c>
      <c r="B40" s="1169"/>
      <c r="C40" s="1169"/>
      <c r="D40" s="1169"/>
      <c r="E40" s="1169"/>
      <c r="F40" s="1169"/>
      <c r="G40" s="417" t="s">
        <v>279</v>
      </c>
    </row>
    <row r="41" spans="1:13" ht="15">
      <c r="A41" s="1123" t="s">
        <v>280</v>
      </c>
      <c r="B41" s="1123"/>
      <c r="C41" s="1123"/>
      <c r="D41" s="1123"/>
      <c r="E41" s="1123"/>
      <c r="F41" s="1123"/>
      <c r="G41" s="224"/>
    </row>
    <row r="42" spans="1:13" ht="15">
      <c r="A42" s="1123" t="s">
        <v>281</v>
      </c>
      <c r="B42" s="1123"/>
      <c r="C42" s="1123"/>
      <c r="D42" s="1123"/>
      <c r="E42" s="1123"/>
      <c r="F42" s="1123"/>
      <c r="G42" s="224"/>
    </row>
    <row r="43" spans="1:13">
      <c r="A43" t="s">
        <v>270</v>
      </c>
      <c r="E43" t="s">
        <v>274</v>
      </c>
    </row>
    <row r="44" spans="1:13">
      <c r="A44" t="s">
        <v>269</v>
      </c>
      <c r="E44" t="s">
        <v>273</v>
      </c>
    </row>
    <row r="45" spans="1:13">
      <c r="A45" t="s">
        <v>271</v>
      </c>
      <c r="E45" t="s">
        <v>275</v>
      </c>
    </row>
    <row r="46" spans="1:13">
      <c r="E46" t="s">
        <v>276</v>
      </c>
    </row>
    <row r="47" spans="1:13">
      <c r="A47" t="s">
        <v>272</v>
      </c>
      <c r="E47" t="s">
        <v>277</v>
      </c>
    </row>
    <row r="49" spans="1:7">
      <c r="A49" s="48" t="s">
        <v>262</v>
      </c>
      <c r="B49" s="48" t="s">
        <v>121</v>
      </c>
      <c r="C49" s="1170" t="s">
        <v>263</v>
      </c>
      <c r="D49" s="1171"/>
      <c r="E49" s="1170" t="s">
        <v>264</v>
      </c>
      <c r="F49" s="1172"/>
      <c r="G49" s="48" t="s">
        <v>267</v>
      </c>
    </row>
    <row r="50" spans="1:7">
      <c r="A50" s="58"/>
      <c r="B50" s="58"/>
      <c r="C50" s="65" t="s">
        <v>265</v>
      </c>
      <c r="D50" s="65" t="s">
        <v>266</v>
      </c>
      <c r="E50" s="65" t="s">
        <v>265</v>
      </c>
      <c r="F50" s="65" t="s">
        <v>266</v>
      </c>
      <c r="G50" s="58" t="s">
        <v>268</v>
      </c>
    </row>
    <row r="51" spans="1:7">
      <c r="A51" s="58"/>
      <c r="B51" s="58"/>
      <c r="C51" s="65"/>
      <c r="D51" s="65"/>
      <c r="E51" s="65"/>
      <c r="F51" s="65"/>
      <c r="G51" s="58"/>
    </row>
    <row r="52" spans="1:7">
      <c r="A52" s="58"/>
      <c r="B52" s="58"/>
      <c r="C52" s="65"/>
      <c r="D52" s="65"/>
      <c r="E52" s="65"/>
      <c r="F52" s="65"/>
      <c r="G52" s="58"/>
    </row>
    <row r="53" spans="1:7">
      <c r="A53" s="58"/>
      <c r="B53" s="58"/>
      <c r="C53" s="65"/>
      <c r="D53" s="65"/>
      <c r="E53" s="65"/>
      <c r="F53" s="65"/>
      <c r="G53" s="58"/>
    </row>
    <row r="54" spans="1:7">
      <c r="A54" s="58"/>
      <c r="B54" s="58"/>
      <c r="C54" s="65"/>
      <c r="D54" s="65"/>
      <c r="E54" s="65"/>
      <c r="F54" s="65"/>
      <c r="G54" s="58"/>
    </row>
    <row r="55" spans="1:7">
      <c r="A55" s="58"/>
      <c r="B55" s="58"/>
      <c r="C55" s="65"/>
      <c r="D55" s="65"/>
      <c r="E55" s="65"/>
      <c r="F55" s="65"/>
      <c r="G55" s="58"/>
    </row>
    <row r="56" spans="1:7">
      <c r="A56" s="58"/>
      <c r="B56" s="58"/>
      <c r="C56" s="65"/>
      <c r="D56" s="65"/>
      <c r="E56" s="65"/>
      <c r="F56" s="65"/>
      <c r="G56" s="58"/>
    </row>
    <row r="57" spans="1:7">
      <c r="A57" s="58"/>
      <c r="B57" s="58"/>
      <c r="C57" s="65"/>
      <c r="D57" s="65"/>
      <c r="E57" s="65"/>
      <c r="F57" s="65"/>
      <c r="G57" s="58"/>
    </row>
    <row r="58" spans="1:7">
      <c r="A58" s="58"/>
      <c r="B58" s="58"/>
      <c r="C58" s="65"/>
      <c r="D58" s="65"/>
      <c r="E58" s="65"/>
      <c r="F58" s="65"/>
      <c r="G58" s="58"/>
    </row>
    <row r="59" spans="1:7">
      <c r="A59" s="58"/>
      <c r="B59" s="58"/>
      <c r="C59" s="65"/>
      <c r="D59" s="65"/>
      <c r="E59" s="65"/>
      <c r="F59" s="65"/>
      <c r="G59" s="58"/>
    </row>
    <row r="60" spans="1:7">
      <c r="A60" s="58"/>
      <c r="B60" s="58"/>
      <c r="C60" s="65"/>
      <c r="D60" s="65"/>
      <c r="E60" s="65"/>
      <c r="F60" s="65"/>
      <c r="G60" s="58"/>
    </row>
    <row r="61" spans="1:7">
      <c r="A61" s="46"/>
      <c r="B61" s="46"/>
      <c r="C61" s="46"/>
      <c r="D61" s="46"/>
      <c r="E61" s="46"/>
      <c r="F61" s="46"/>
      <c r="G61" s="46"/>
    </row>
    <row r="62" spans="1:7">
      <c r="A62" s="46"/>
      <c r="B62" s="46"/>
      <c r="C62" s="46"/>
      <c r="D62" s="46"/>
      <c r="E62" s="46"/>
      <c r="F62" s="46"/>
      <c r="G62" s="46"/>
    </row>
    <row r="63" spans="1:7">
      <c r="A63" s="46"/>
      <c r="B63" s="46"/>
      <c r="C63" s="46"/>
      <c r="D63" s="46"/>
      <c r="E63" s="46"/>
      <c r="F63" s="46"/>
      <c r="G63" s="46"/>
    </row>
    <row r="64" spans="1:7">
      <c r="A64" s="46"/>
      <c r="B64" s="46"/>
      <c r="C64" s="46"/>
      <c r="D64" s="46"/>
      <c r="E64" s="46"/>
      <c r="F64" s="46"/>
      <c r="G64" s="46"/>
    </row>
    <row r="65" spans="1:7">
      <c r="A65" s="46"/>
      <c r="B65" s="46"/>
      <c r="C65" s="46"/>
      <c r="D65" s="46"/>
      <c r="E65" s="46"/>
      <c r="F65" s="46"/>
      <c r="G65" s="46"/>
    </row>
    <row r="66" spans="1:7">
      <c r="A66" s="46"/>
      <c r="B66" s="46"/>
      <c r="C66" s="46"/>
      <c r="D66" s="46"/>
      <c r="E66" s="46"/>
      <c r="F66" s="46"/>
      <c r="G66" s="46"/>
    </row>
    <row r="67" spans="1:7">
      <c r="A67" s="46"/>
      <c r="B67" s="46"/>
      <c r="C67" s="46"/>
      <c r="D67" s="46"/>
      <c r="E67" s="46"/>
      <c r="F67" s="46"/>
      <c r="G67" s="46"/>
    </row>
    <row r="68" spans="1:7">
      <c r="A68" s="46"/>
      <c r="B68" s="46"/>
      <c r="C68" s="46"/>
      <c r="D68" s="46"/>
      <c r="E68" s="46"/>
      <c r="F68" s="46"/>
      <c r="G68" s="46"/>
    </row>
    <row r="69" spans="1:7">
      <c r="A69" s="46"/>
      <c r="B69" s="46"/>
      <c r="C69" s="46"/>
      <c r="D69" s="46"/>
      <c r="E69" s="46"/>
      <c r="F69" s="46"/>
      <c r="G69" s="46"/>
    </row>
    <row r="70" spans="1:7">
      <c r="A70" s="46"/>
      <c r="B70" s="46"/>
      <c r="C70" s="46"/>
      <c r="D70" s="46"/>
      <c r="E70" s="46"/>
      <c r="F70" s="46"/>
      <c r="G70" s="46"/>
    </row>
    <row r="71" spans="1:7">
      <c r="A71" s="46"/>
      <c r="B71" s="46"/>
      <c r="C71" s="46"/>
      <c r="D71" s="46"/>
      <c r="E71" s="46"/>
      <c r="F71" s="46"/>
      <c r="G71" s="46"/>
    </row>
    <row r="72" spans="1:7">
      <c r="A72" s="46"/>
      <c r="B72" s="46"/>
      <c r="C72" s="46"/>
      <c r="D72" s="46"/>
      <c r="E72" s="46"/>
      <c r="F72" s="46"/>
      <c r="G72" s="46"/>
    </row>
    <row r="73" spans="1:7">
      <c r="A73" s="46"/>
      <c r="B73" s="46"/>
      <c r="C73" s="46"/>
      <c r="D73" s="46"/>
      <c r="E73" s="46"/>
      <c r="F73" s="46"/>
      <c r="G73" s="46"/>
    </row>
    <row r="74" spans="1:7">
      <c r="A74" s="46"/>
      <c r="B74" s="46"/>
      <c r="C74" s="46"/>
      <c r="D74" s="46"/>
      <c r="E74" s="46"/>
      <c r="F74" s="46"/>
      <c r="G74" s="46"/>
    </row>
    <row r="75" spans="1:7">
      <c r="A75" s="46"/>
      <c r="B75" s="46"/>
      <c r="C75" s="46"/>
      <c r="D75" s="46"/>
      <c r="E75" s="46"/>
      <c r="F75" s="46"/>
      <c r="G75" s="46"/>
    </row>
    <row r="76" spans="1:7">
      <c r="A76" s="46"/>
      <c r="B76" s="46"/>
      <c r="C76" s="46"/>
      <c r="D76" s="46"/>
      <c r="E76" s="46"/>
      <c r="F76" s="46"/>
      <c r="G76" s="46"/>
    </row>
    <row r="77" spans="1:7">
      <c r="A77" s="46"/>
      <c r="B77" s="46"/>
      <c r="C77" s="46"/>
      <c r="D77" s="46"/>
      <c r="E77" s="46"/>
      <c r="F77" s="46"/>
      <c r="G77" s="46"/>
    </row>
    <row r="78" spans="1:7">
      <c r="A78" s="46"/>
      <c r="B78" s="46"/>
      <c r="C78" s="46"/>
      <c r="D78" s="46"/>
      <c r="E78" s="46"/>
      <c r="F78" s="46"/>
      <c r="G78" s="46"/>
    </row>
    <row r="79" spans="1:7">
      <c r="A79" s="46"/>
      <c r="B79" s="46"/>
      <c r="C79" s="46"/>
      <c r="D79" s="46"/>
      <c r="E79" s="46"/>
      <c r="F79" s="46"/>
      <c r="G79" s="46"/>
    </row>
    <row r="80" spans="1:7">
      <c r="A80" s="46"/>
      <c r="B80" s="46"/>
      <c r="C80" s="46"/>
      <c r="D80" s="46"/>
      <c r="E80" s="46"/>
      <c r="F80" s="46"/>
      <c r="G80" s="46"/>
    </row>
    <row r="81" spans="2:5">
      <c r="B81" t="s">
        <v>282</v>
      </c>
    </row>
    <row r="84" spans="2:5">
      <c r="B84" t="s">
        <v>283</v>
      </c>
    </row>
    <row r="85" spans="2:5">
      <c r="E85" s="152" t="s">
        <v>285</v>
      </c>
    </row>
  </sheetData>
  <mergeCells count="15">
    <mergeCell ref="A40:F40"/>
    <mergeCell ref="A41:F41"/>
    <mergeCell ref="A42:F42"/>
    <mergeCell ref="C49:D49"/>
    <mergeCell ref="E49:F49"/>
    <mergeCell ref="C10:D10"/>
    <mergeCell ref="E10:F10"/>
    <mergeCell ref="A1:F1"/>
    <mergeCell ref="A2:F2"/>
    <mergeCell ref="A3:F3"/>
    <mergeCell ref="I1:N1"/>
    <mergeCell ref="I2:N2"/>
    <mergeCell ref="I3:N3"/>
    <mergeCell ref="K10:L10"/>
    <mergeCell ref="M10:N10"/>
  </mergeCells>
  <phoneticPr fontId="48" type="noConversion"/>
  <pageMargins left="0.94488188976377963" right="0" top="0.59055118110236227" bottom="0.39370078740157483" header="0.51181102362204722" footer="0.51181102362204722"/>
  <pageSetup paperSize="5" scale="110" orientation="landscape" horizontalDpi="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6"/>
  <sheetViews>
    <sheetView view="pageBreakPreview" topLeftCell="A22" zoomScale="90" zoomScaleSheetLayoutView="100" workbookViewId="0">
      <selection activeCell="C39" sqref="C39"/>
    </sheetView>
  </sheetViews>
  <sheetFormatPr defaultRowHeight="15"/>
  <cols>
    <col min="1" max="1" width="11.85546875" style="224" customWidth="1"/>
    <col min="2" max="2" width="3.28515625" style="224" customWidth="1"/>
    <col min="3" max="3" width="97.7109375" style="224" customWidth="1"/>
    <col min="4" max="16384" width="9.140625" style="224"/>
  </cols>
  <sheetData>
    <row r="1" spans="1:3" ht="18">
      <c r="A1" s="802" t="s">
        <v>349</v>
      </c>
    </row>
    <row r="2" spans="1:3" ht="21" customHeight="1">
      <c r="A2" s="224" t="s">
        <v>413</v>
      </c>
    </row>
    <row r="4" spans="1:3" ht="26.25" customHeight="1">
      <c r="A4" s="1089">
        <v>40770</v>
      </c>
      <c r="B4" s="224">
        <v>1</v>
      </c>
      <c r="C4" s="224" t="s">
        <v>414</v>
      </c>
    </row>
    <row r="5" spans="1:3" ht="26.25" customHeight="1">
      <c r="C5" s="224" t="s">
        <v>415</v>
      </c>
    </row>
    <row r="6" spans="1:3" ht="26.25" customHeight="1">
      <c r="B6" s="224">
        <v>2</v>
      </c>
      <c r="C6" s="224" t="s">
        <v>455</v>
      </c>
    </row>
    <row r="7" spans="1:3" ht="26.25" customHeight="1">
      <c r="B7" s="224">
        <v>3</v>
      </c>
      <c r="C7" s="224" t="s">
        <v>496</v>
      </c>
    </row>
    <row r="8" spans="1:3" ht="26.25" customHeight="1">
      <c r="B8" s="224">
        <v>4</v>
      </c>
      <c r="C8" s="224" t="s">
        <v>500</v>
      </c>
    </row>
    <row r="9" spans="1:3" ht="26.25" customHeight="1">
      <c r="B9" s="224">
        <v>5</v>
      </c>
      <c r="C9" s="224" t="s">
        <v>438</v>
      </c>
    </row>
    <row r="10" spans="1:3" ht="26.25" customHeight="1">
      <c r="C10" s="224" t="s">
        <v>419</v>
      </c>
    </row>
    <row r="11" spans="1:3" ht="26.25" customHeight="1">
      <c r="B11" s="224">
        <v>6</v>
      </c>
      <c r="C11" s="224" t="s">
        <v>420</v>
      </c>
    </row>
    <row r="12" spans="1:3" ht="26.25" customHeight="1">
      <c r="B12" s="224">
        <v>7</v>
      </c>
      <c r="C12" s="224" t="s">
        <v>424</v>
      </c>
    </row>
    <row r="13" spans="1:3" ht="26.25" customHeight="1">
      <c r="B13" s="224">
        <v>8</v>
      </c>
      <c r="C13" s="224" t="s">
        <v>421</v>
      </c>
    </row>
    <row r="14" spans="1:3" ht="26.25" customHeight="1">
      <c r="C14" s="224" t="s">
        <v>422</v>
      </c>
    </row>
    <row r="15" spans="1:3" ht="26.25" customHeight="1">
      <c r="B15" s="224">
        <v>9</v>
      </c>
      <c r="C15" s="224" t="s">
        <v>423</v>
      </c>
    </row>
    <row r="16" spans="1:3" ht="26.25" customHeight="1">
      <c r="B16" s="224">
        <v>10</v>
      </c>
      <c r="C16" s="224" t="s">
        <v>432</v>
      </c>
    </row>
    <row r="18" spans="1:3" ht="21.75" customHeight="1">
      <c r="A18" s="1089">
        <v>40785</v>
      </c>
      <c r="B18" s="224">
        <v>1</v>
      </c>
      <c r="C18" s="224" t="s">
        <v>430</v>
      </c>
    </row>
    <row r="19" spans="1:3" ht="21.75" customHeight="1">
      <c r="B19" s="224">
        <v>2</v>
      </c>
      <c r="C19" s="224" t="s">
        <v>497</v>
      </c>
    </row>
    <row r="20" spans="1:3" ht="21.75" customHeight="1">
      <c r="B20" s="224">
        <v>3</v>
      </c>
      <c r="C20" s="224" t="s">
        <v>498</v>
      </c>
    </row>
    <row r="21" spans="1:3" ht="21.75" customHeight="1">
      <c r="B21" s="224">
        <v>4</v>
      </c>
      <c r="C21" s="224" t="s">
        <v>499</v>
      </c>
    </row>
    <row r="22" spans="1:3" ht="21.75" customHeight="1">
      <c r="B22" s="224">
        <v>5</v>
      </c>
      <c r="C22" s="224" t="s">
        <v>503</v>
      </c>
    </row>
    <row r="23" spans="1:3" ht="21.75" customHeight="1">
      <c r="B23" s="224">
        <v>6</v>
      </c>
      <c r="C23" s="224" t="s">
        <v>431</v>
      </c>
    </row>
    <row r="24" spans="1:3" ht="21.75" customHeight="1">
      <c r="B24" s="224">
        <v>7</v>
      </c>
      <c r="C24" s="224" t="s">
        <v>443</v>
      </c>
    </row>
    <row r="25" spans="1:3" ht="21.75" customHeight="1">
      <c r="B25" s="224">
        <v>8</v>
      </c>
      <c r="C25" s="224" t="s">
        <v>428</v>
      </c>
    </row>
    <row r="26" spans="1:3" ht="21.75" customHeight="1">
      <c r="B26" s="224">
        <v>9</v>
      </c>
      <c r="C26" s="224" t="s">
        <v>433</v>
      </c>
    </row>
    <row r="27" spans="1:3" ht="21.75" customHeight="1">
      <c r="B27" s="224">
        <v>10</v>
      </c>
      <c r="C27" s="224" t="s">
        <v>429</v>
      </c>
    </row>
    <row r="29" spans="1:3">
      <c r="C29"/>
    </row>
    <row r="31" spans="1:3">
      <c r="A31" s="224" t="s">
        <v>520</v>
      </c>
    </row>
    <row r="34" spans="1:3" ht="18" customHeight="1">
      <c r="A34" s="802" t="s">
        <v>523</v>
      </c>
    </row>
    <row r="35" spans="1:3" ht="21.75" customHeight="1">
      <c r="C35" s="224" t="s">
        <v>494</v>
      </c>
    </row>
    <row r="36" spans="1:3" ht="21.75" customHeight="1">
      <c r="C36" s="224" t="s">
        <v>495</v>
      </c>
    </row>
    <row r="39" spans="1:3" ht="24.75" customHeight="1">
      <c r="A39" s="789" t="s">
        <v>521</v>
      </c>
      <c r="B39" s="224">
        <v>1</v>
      </c>
      <c r="C39" s="224" t="s">
        <v>524</v>
      </c>
    </row>
    <row r="40" spans="1:3" ht="24.75" customHeight="1">
      <c r="B40" s="224">
        <v>2</v>
      </c>
      <c r="C40" s="224" t="s">
        <v>434</v>
      </c>
    </row>
    <row r="41" spans="1:3" ht="24.75" customHeight="1">
      <c r="B41" s="224">
        <v>3</v>
      </c>
      <c r="C41" s="224" t="s">
        <v>435</v>
      </c>
    </row>
    <row r="42" spans="1:3" ht="24.75" customHeight="1">
      <c r="B42" s="224">
        <v>4</v>
      </c>
      <c r="C42" s="224" t="s">
        <v>436</v>
      </c>
    </row>
    <row r="43" spans="1:3" ht="24.75" customHeight="1">
      <c r="B43" s="224">
        <v>5</v>
      </c>
      <c r="C43" s="224" t="s">
        <v>437</v>
      </c>
    </row>
    <row r="44" spans="1:3" ht="24.75" customHeight="1">
      <c r="B44" s="224">
        <v>6</v>
      </c>
      <c r="C44" s="224" t="s">
        <v>439</v>
      </c>
    </row>
    <row r="45" spans="1:3" ht="24.75" customHeight="1">
      <c r="C45" s="224" t="s">
        <v>419</v>
      </c>
    </row>
    <row r="46" spans="1:3" ht="24.75" customHeight="1">
      <c r="B46" s="224">
        <v>7</v>
      </c>
      <c r="C46" s="224" t="s">
        <v>440</v>
      </c>
    </row>
    <row r="47" spans="1:3" ht="24.75" customHeight="1"/>
    <row r="48" spans="1:3" ht="24.75" customHeight="1">
      <c r="B48" s="224">
        <v>8</v>
      </c>
      <c r="C48" s="224" t="s">
        <v>444</v>
      </c>
    </row>
    <row r="49" spans="1:3" ht="24.75" customHeight="1">
      <c r="B49" s="224">
        <v>9</v>
      </c>
      <c r="C49" s="224" t="s">
        <v>446</v>
      </c>
    </row>
    <row r="50" spans="1:3" ht="24.75" customHeight="1">
      <c r="B50" s="224">
        <v>10</v>
      </c>
      <c r="C50" s="224" t="s">
        <v>447</v>
      </c>
    </row>
    <row r="51" spans="1:3" ht="22.5" customHeight="1"/>
    <row r="53" spans="1:3" ht="27.75" customHeight="1">
      <c r="A53" s="224" t="s">
        <v>522</v>
      </c>
      <c r="B53" s="224">
        <v>1</v>
      </c>
      <c r="C53" s="224" t="s">
        <v>441</v>
      </c>
    </row>
    <row r="54" spans="1:3" ht="27.75" customHeight="1">
      <c r="B54" s="224">
        <v>2</v>
      </c>
      <c r="C54" s="224" t="s">
        <v>425</v>
      </c>
    </row>
    <row r="55" spans="1:3" ht="27.75" customHeight="1">
      <c r="B55" s="224">
        <v>3</v>
      </c>
      <c r="C55" s="224" t="s">
        <v>426</v>
      </c>
    </row>
    <row r="56" spans="1:3" ht="27.75" customHeight="1">
      <c r="B56" s="224">
        <v>4</v>
      </c>
      <c r="C56" s="224" t="s">
        <v>427</v>
      </c>
    </row>
    <row r="57" spans="1:3" ht="27.75" customHeight="1">
      <c r="B57" s="224">
        <v>5</v>
      </c>
      <c r="C57" s="224" t="s">
        <v>443</v>
      </c>
    </row>
    <row r="58" spans="1:3" ht="27.75" customHeight="1">
      <c r="B58" s="224">
        <v>6</v>
      </c>
      <c r="C58" s="224" t="s">
        <v>442</v>
      </c>
    </row>
    <row r="59" spans="1:3" ht="27.75" customHeight="1">
      <c r="B59" s="224">
        <v>7</v>
      </c>
      <c r="C59" s="224" t="s">
        <v>416</v>
      </c>
    </row>
    <row r="60" spans="1:3" ht="27.75" customHeight="1">
      <c r="B60" s="224">
        <v>8</v>
      </c>
      <c r="C60" s="224" t="s">
        <v>417</v>
      </c>
    </row>
    <row r="61" spans="1:3" ht="27.75" customHeight="1">
      <c r="B61" s="224">
        <v>9</v>
      </c>
      <c r="C61" s="224" t="s">
        <v>418</v>
      </c>
    </row>
    <row r="62" spans="1:3" ht="27.75" customHeight="1">
      <c r="B62" s="224">
        <v>10</v>
      </c>
      <c r="C62" s="224" t="s">
        <v>429</v>
      </c>
    </row>
    <row r="65" spans="1:3" ht="24" customHeight="1">
      <c r="A65" s="224" t="s">
        <v>332</v>
      </c>
    </row>
    <row r="66" spans="1:3" ht="24" customHeight="1">
      <c r="A66" s="224" t="s">
        <v>196</v>
      </c>
    </row>
    <row r="73" spans="1:3" ht="20.25" customHeight="1"/>
    <row r="74" spans="1:3">
      <c r="C74" s="790"/>
    </row>
    <row r="75" spans="1:3">
      <c r="C75" s="790"/>
    </row>
    <row r="76" spans="1:3">
      <c r="C76" s="791"/>
    </row>
  </sheetData>
  <phoneticPr fontId="0" type="noConversion"/>
  <pageMargins left="0.51181102362204722" right="0" top="0.78740157480314965" bottom="0" header="0.51181102362204722" footer="0.51181102362204722"/>
  <pageSetup paperSize="5" scale="89" orientation="portrait" horizontalDpi="180" verticalDpi="180" r:id="rId1"/>
  <headerFooter alignWithMargins="0"/>
  <rowBreaks count="1" manualBreakCount="1">
    <brk id="33" max="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L40"/>
  <sheetViews>
    <sheetView workbookViewId="0">
      <selection activeCell="B1" sqref="B1:E39"/>
    </sheetView>
  </sheetViews>
  <sheetFormatPr defaultRowHeight="12.75"/>
  <cols>
    <col min="1" max="1" width="1.28515625" customWidth="1"/>
    <col min="2" max="2" width="40.28515625" style="11" customWidth="1"/>
    <col min="3" max="3" width="16.140625" style="11" customWidth="1"/>
    <col min="4" max="4" width="43.28515625" style="11" customWidth="1"/>
    <col min="5" max="5" width="15.5703125" style="11" customWidth="1"/>
    <col min="7" max="10" width="14" customWidth="1"/>
    <col min="11" max="11" width="14.85546875" customWidth="1"/>
    <col min="12" max="12" width="66.28515625" customWidth="1"/>
  </cols>
  <sheetData>
    <row r="1" spans="2:6" ht="18.75">
      <c r="C1" s="678" t="s">
        <v>409</v>
      </c>
    </row>
    <row r="2" spans="2:6" ht="18.75">
      <c r="C2" s="678" t="s">
        <v>445</v>
      </c>
    </row>
    <row r="3" spans="2:6" ht="13.5" thickBot="1"/>
    <row r="4" spans="2:6" ht="15.75">
      <c r="B4" s="778" t="s">
        <v>408</v>
      </c>
      <c r="C4" s="780"/>
      <c r="D4" s="779" t="s">
        <v>407</v>
      </c>
      <c r="E4" s="780"/>
    </row>
    <row r="5" spans="2:6" ht="13.5" thickBot="1">
      <c r="B5" s="137"/>
      <c r="C5" s="138"/>
      <c r="D5" s="31"/>
      <c r="E5" s="138"/>
      <c r="F5" s="11"/>
    </row>
    <row r="6" spans="2:6" ht="15.75">
      <c r="B6" s="751" t="s">
        <v>399</v>
      </c>
      <c r="C6" s="752" t="s">
        <v>400</v>
      </c>
      <c r="D6" s="769" t="s">
        <v>397</v>
      </c>
      <c r="E6" s="752" t="s">
        <v>400</v>
      </c>
      <c r="F6" s="11"/>
    </row>
    <row r="7" spans="2:6" ht="15.75">
      <c r="B7" s="753"/>
      <c r="C7" s="756"/>
      <c r="D7" s="770"/>
      <c r="E7" s="766"/>
      <c r="F7" s="11"/>
    </row>
    <row r="8" spans="2:6" ht="15">
      <c r="B8" s="754" t="s">
        <v>101</v>
      </c>
      <c r="C8" s="756">
        <v>15000000</v>
      </c>
      <c r="D8" s="801" t="s">
        <v>388</v>
      </c>
      <c r="E8" s="766"/>
      <c r="F8" s="11"/>
    </row>
    <row r="9" spans="2:6" ht="15">
      <c r="B9" s="754" t="s">
        <v>410</v>
      </c>
      <c r="C9" s="756">
        <v>20000000</v>
      </c>
      <c r="D9" s="771" t="s">
        <v>395</v>
      </c>
      <c r="E9" s="766">
        <v>50000000</v>
      </c>
      <c r="F9" s="11"/>
    </row>
    <row r="10" spans="2:6" ht="15">
      <c r="B10" s="754" t="s">
        <v>370</v>
      </c>
      <c r="C10" s="756"/>
      <c r="D10" s="771" t="s">
        <v>412</v>
      </c>
      <c r="E10" s="766">
        <v>40000000</v>
      </c>
      <c r="F10" s="11"/>
    </row>
    <row r="11" spans="2:6" ht="15">
      <c r="B11" s="754" t="s">
        <v>411</v>
      </c>
      <c r="C11" s="756"/>
      <c r="D11" s="771" t="s">
        <v>389</v>
      </c>
      <c r="E11" s="766"/>
      <c r="F11" s="11"/>
    </row>
    <row r="12" spans="2:6" ht="15">
      <c r="B12" s="754" t="s">
        <v>371</v>
      </c>
      <c r="C12" s="756">
        <v>150000000</v>
      </c>
      <c r="D12" s="771" t="s">
        <v>390</v>
      </c>
      <c r="E12" s="766">
        <v>5000000</v>
      </c>
      <c r="F12" s="11"/>
    </row>
    <row r="13" spans="2:6" ht="15">
      <c r="B13" s="754" t="s">
        <v>372</v>
      </c>
      <c r="C13" s="756">
        <v>250000000</v>
      </c>
      <c r="D13" s="771" t="s">
        <v>94</v>
      </c>
      <c r="E13" s="766"/>
      <c r="F13" s="11"/>
    </row>
    <row r="14" spans="2:6" ht="15">
      <c r="B14" s="781" t="s">
        <v>373</v>
      </c>
      <c r="C14" s="602">
        <v>-15000000</v>
      </c>
      <c r="D14" s="771" t="s">
        <v>391</v>
      </c>
      <c r="E14" s="766"/>
      <c r="F14" s="11"/>
    </row>
    <row r="15" spans="2:6" ht="15.75" thickBot="1">
      <c r="B15" s="754" t="s">
        <v>93</v>
      </c>
      <c r="C15" s="756"/>
      <c r="D15" s="774"/>
      <c r="E15" s="767"/>
      <c r="F15" s="11"/>
    </row>
    <row r="16" spans="2:6" ht="16.5" thickBot="1">
      <c r="B16" s="754" t="s">
        <v>91</v>
      </c>
      <c r="C16" s="756">
        <v>30000000</v>
      </c>
      <c r="D16" s="758" t="s">
        <v>403</v>
      </c>
      <c r="E16" s="765">
        <f>SUM(E8:E15)</f>
        <v>95000000</v>
      </c>
      <c r="F16" s="11"/>
    </row>
    <row r="17" spans="2:6" ht="16.5" thickBot="1">
      <c r="B17" s="754" t="s">
        <v>90</v>
      </c>
      <c r="C17" s="756"/>
      <c r="D17" s="772" t="s">
        <v>396</v>
      </c>
      <c r="E17" s="775"/>
      <c r="F17" s="11"/>
    </row>
    <row r="18" spans="2:6" ht="15.75" customHeight="1">
      <c r="B18" s="754" t="s">
        <v>88</v>
      </c>
      <c r="C18" s="756"/>
      <c r="D18" s="755" t="s">
        <v>392</v>
      </c>
      <c r="E18" s="773">
        <v>30000000</v>
      </c>
      <c r="F18" s="11"/>
    </row>
    <row r="19" spans="2:6" ht="15.75" customHeight="1">
      <c r="B19" s="764" t="s">
        <v>374</v>
      </c>
      <c r="C19" s="756"/>
      <c r="D19" s="756" t="s">
        <v>393</v>
      </c>
      <c r="E19" s="773"/>
      <c r="F19" s="11"/>
    </row>
    <row r="20" spans="2:6" ht="15.75" customHeight="1">
      <c r="B20" s="754" t="s">
        <v>375</v>
      </c>
      <c r="C20" s="756"/>
      <c r="D20" s="756" t="s">
        <v>394</v>
      </c>
      <c r="E20" s="773"/>
      <c r="F20" s="11"/>
    </row>
    <row r="21" spans="2:6" ht="15.75" customHeight="1" thickBot="1">
      <c r="B21" s="757"/>
      <c r="C21" s="762"/>
      <c r="D21" s="756" t="s">
        <v>84</v>
      </c>
      <c r="E21" s="773"/>
      <c r="F21" s="11"/>
    </row>
    <row r="22" spans="2:6" ht="16.5" customHeight="1" thickBot="1">
      <c r="B22" s="758" t="s">
        <v>402</v>
      </c>
      <c r="C22" s="765">
        <f>SUM(C8:C21)</f>
        <v>450000000</v>
      </c>
      <c r="D22" s="759" t="s">
        <v>82</v>
      </c>
      <c r="E22" s="773">
        <v>25000000</v>
      </c>
      <c r="F22" s="11"/>
    </row>
    <row r="23" spans="2:6" ht="15.75">
      <c r="B23" s="776" t="s">
        <v>398</v>
      </c>
      <c r="C23" s="755"/>
      <c r="D23" s="759" t="s">
        <v>80</v>
      </c>
      <c r="E23" s="773"/>
      <c r="F23" s="11"/>
    </row>
    <row r="24" spans="2:6" ht="15">
      <c r="B24" s="754" t="s">
        <v>376</v>
      </c>
      <c r="C24" s="756"/>
      <c r="D24" s="759" t="s">
        <v>78</v>
      </c>
      <c r="E24" s="773">
        <v>1000000</v>
      </c>
      <c r="F24" s="11"/>
    </row>
    <row r="25" spans="2:6" ht="15">
      <c r="B25" s="760" t="s">
        <v>377</v>
      </c>
      <c r="C25" s="756">
        <v>100000000</v>
      </c>
      <c r="D25" s="759" t="s">
        <v>76</v>
      </c>
      <c r="E25" s="773"/>
      <c r="F25" s="11"/>
    </row>
    <row r="26" spans="2:6" ht="15">
      <c r="B26" s="760" t="s">
        <v>378</v>
      </c>
      <c r="C26" s="756">
        <v>10000000</v>
      </c>
      <c r="D26" s="759" t="s">
        <v>74</v>
      </c>
      <c r="E26" s="773">
        <v>7000000</v>
      </c>
      <c r="F26" s="11"/>
    </row>
    <row r="27" spans="2:6" ht="15">
      <c r="B27" s="761" t="s">
        <v>379</v>
      </c>
      <c r="C27" s="756">
        <v>20000000</v>
      </c>
      <c r="D27" s="759" t="s">
        <v>72</v>
      </c>
      <c r="E27" s="773">
        <v>2000000</v>
      </c>
      <c r="F27" s="11"/>
    </row>
    <row r="28" spans="2:6" ht="15">
      <c r="B28" s="754" t="s">
        <v>380</v>
      </c>
      <c r="C28" s="756"/>
      <c r="D28" s="759" t="s">
        <v>70</v>
      </c>
      <c r="E28" s="773"/>
      <c r="F28" s="11"/>
    </row>
    <row r="29" spans="2:6" ht="15">
      <c r="B29" s="754" t="s">
        <v>383</v>
      </c>
      <c r="C29" s="756"/>
      <c r="D29" s="759" t="s">
        <v>68</v>
      </c>
      <c r="E29" s="773"/>
      <c r="F29" s="11"/>
    </row>
    <row r="30" spans="2:6" ht="15">
      <c r="B30" s="760" t="s">
        <v>381</v>
      </c>
      <c r="C30" s="756">
        <v>5000000</v>
      </c>
      <c r="D30" s="759" t="s">
        <v>66</v>
      </c>
      <c r="E30" s="773"/>
      <c r="F30" s="11"/>
    </row>
    <row r="31" spans="2:6" ht="15">
      <c r="B31" s="760" t="s">
        <v>382</v>
      </c>
      <c r="C31" s="756"/>
      <c r="D31" s="759" t="s">
        <v>65</v>
      </c>
      <c r="E31" s="773">
        <v>2000000</v>
      </c>
      <c r="F31" s="11"/>
    </row>
    <row r="32" spans="2:6" ht="15">
      <c r="B32" s="754" t="s">
        <v>351</v>
      </c>
      <c r="C32" s="756"/>
      <c r="D32" s="756" t="s">
        <v>63</v>
      </c>
      <c r="E32" s="773"/>
      <c r="F32" s="11"/>
    </row>
    <row r="33" spans="2:12" ht="15">
      <c r="B33" s="760" t="s">
        <v>384</v>
      </c>
      <c r="C33" s="756">
        <v>250000000</v>
      </c>
      <c r="D33" s="756" t="s">
        <v>61</v>
      </c>
      <c r="E33" s="773"/>
      <c r="F33" s="11"/>
    </row>
    <row r="34" spans="2:12" ht="15">
      <c r="B34" s="760" t="s">
        <v>385</v>
      </c>
      <c r="C34" s="756"/>
      <c r="D34" s="762" t="s">
        <v>59</v>
      </c>
      <c r="E34" s="773"/>
      <c r="F34" s="11"/>
    </row>
    <row r="35" spans="2:12" ht="15.75" thickBot="1">
      <c r="B35" s="760" t="s">
        <v>386</v>
      </c>
      <c r="C35" s="756">
        <v>17000000</v>
      </c>
      <c r="D35" s="784"/>
      <c r="E35" s="785"/>
      <c r="F35" s="11"/>
    </row>
    <row r="36" spans="2:12" ht="16.5" thickBot="1">
      <c r="B36" s="760" t="s">
        <v>387</v>
      </c>
      <c r="C36" s="756">
        <v>20000000</v>
      </c>
      <c r="D36" s="787" t="s">
        <v>404</v>
      </c>
      <c r="E36" s="765">
        <f>SUM(E18:E34)</f>
        <v>67000000</v>
      </c>
      <c r="F36" s="11"/>
    </row>
    <row r="37" spans="2:12" ht="15.75">
      <c r="B37" s="768" t="s">
        <v>401</v>
      </c>
      <c r="C37" s="788">
        <f>E38</f>
        <v>28000000</v>
      </c>
      <c r="D37" s="786"/>
      <c r="E37" s="775"/>
      <c r="F37" s="11"/>
    </row>
    <row r="38" spans="2:12" ht="15.75" thickBot="1">
      <c r="B38" s="782"/>
      <c r="C38" s="762"/>
      <c r="D38" s="777" t="s">
        <v>405</v>
      </c>
      <c r="E38" s="763">
        <f>E16-E36</f>
        <v>28000000</v>
      </c>
      <c r="F38" s="11"/>
    </row>
    <row r="39" spans="2:12" ht="15.75" thickBot="1">
      <c r="B39" s="783" t="s">
        <v>406</v>
      </c>
      <c r="C39" s="765">
        <f>SUM(C24:C38)</f>
        <v>450000000</v>
      </c>
      <c r="D39" s="31"/>
      <c r="E39" s="138"/>
      <c r="F39" s="11"/>
    </row>
    <row r="40" spans="2:12" ht="16.5" customHeight="1">
      <c r="F40" s="11"/>
      <c r="L40" s="716" t="s">
        <v>368</v>
      </c>
    </row>
  </sheetData>
  <phoneticPr fontId="48" type="noConversion"/>
  <hyperlinks>
    <hyperlink ref="B9" r:id="rId1" display="kurniawan_se@yahoo.com"/>
    <hyperlink ref="B8" r:id="rId2" display="k3juz64@telkom.net"/>
  </hyperlinks>
  <pageMargins left="0.38" right="0.18" top="1" bottom="1" header="0.5" footer="0.5"/>
  <pageSetup paperSize="5" scale="85" orientation="portrait" horizontalDpi="0" verticalDpi="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F78"/>
  <sheetViews>
    <sheetView workbookViewId="0">
      <selection activeCell="H47" sqref="H47"/>
    </sheetView>
  </sheetViews>
  <sheetFormatPr defaultRowHeight="15"/>
  <cols>
    <col min="1" max="1" width="4.5703125" customWidth="1"/>
    <col min="2" max="2" width="7.140625" customWidth="1"/>
    <col min="3" max="3" width="51.42578125" customWidth="1"/>
    <col min="4" max="4" width="13" style="224" customWidth="1"/>
    <col min="5" max="5" width="12.42578125" style="224" customWidth="1"/>
    <col min="6" max="6" width="15.28515625" style="582" customWidth="1"/>
    <col min="7" max="7" width="8.7109375" customWidth="1"/>
    <col min="8" max="8" width="5.140625" customWidth="1"/>
    <col min="9" max="9" width="41.7109375" customWidth="1"/>
    <col min="10" max="10" width="4.42578125" customWidth="1"/>
    <col min="11" max="11" width="12.7109375" customWidth="1"/>
    <col min="12" max="12" width="3.85546875" customWidth="1"/>
    <col min="13" max="13" width="13.28515625" customWidth="1"/>
  </cols>
  <sheetData>
    <row r="1" spans="1:6" ht="18.75">
      <c r="C1" s="678" t="s">
        <v>409</v>
      </c>
      <c r="F1" s="808" t="s">
        <v>209</v>
      </c>
    </row>
    <row r="2" spans="1:6" ht="11.25" customHeight="1">
      <c r="C2" s="678"/>
    </row>
    <row r="3" spans="1:6">
      <c r="B3" s="11"/>
      <c r="C3" s="12" t="s">
        <v>2</v>
      </c>
      <c r="D3" s="241"/>
      <c r="E3" s="241"/>
      <c r="F3" s="57"/>
    </row>
    <row r="4" spans="1:6" ht="15.75" thickBot="1">
      <c r="A4" s="11" t="s">
        <v>223</v>
      </c>
      <c r="B4" s="11"/>
      <c r="C4" s="11"/>
      <c r="D4" s="241"/>
      <c r="E4" s="241"/>
      <c r="F4" s="57"/>
    </row>
    <row r="5" spans="1:6">
      <c r="A5" s="1094" t="s">
        <v>5</v>
      </c>
      <c r="B5" s="1096" t="s">
        <v>6</v>
      </c>
      <c r="C5" s="1098" t="s">
        <v>7</v>
      </c>
      <c r="D5" s="727" t="s">
        <v>8</v>
      </c>
      <c r="E5" s="727" t="s">
        <v>9</v>
      </c>
      <c r="F5" s="722" t="s">
        <v>10</v>
      </c>
    </row>
    <row r="6" spans="1:6" ht="15.75" thickBot="1">
      <c r="A6" s="1095"/>
      <c r="B6" s="1097"/>
      <c r="C6" s="1099"/>
      <c r="D6" s="728" t="s">
        <v>11</v>
      </c>
      <c r="E6" s="728" t="s">
        <v>11</v>
      </c>
      <c r="F6" s="723" t="s">
        <v>11</v>
      </c>
    </row>
    <row r="7" spans="1:6" ht="14.25" customHeight="1" thickBot="1">
      <c r="A7" s="22">
        <v>1</v>
      </c>
      <c r="B7" s="23">
        <v>2</v>
      </c>
      <c r="C7" s="23">
        <v>4</v>
      </c>
      <c r="D7" s="729">
        <v>5</v>
      </c>
      <c r="E7" s="729">
        <v>6</v>
      </c>
      <c r="F7" s="724">
        <v>7</v>
      </c>
    </row>
    <row r="8" spans="1:6" ht="21.75" customHeight="1">
      <c r="A8" s="721"/>
      <c r="B8" s="661"/>
      <c r="C8" s="661" t="s">
        <v>15</v>
      </c>
      <c r="D8" s="672"/>
      <c r="E8" s="672"/>
      <c r="F8" s="725"/>
    </row>
    <row r="9" spans="1:6" ht="21.75" customHeight="1">
      <c r="A9" s="721"/>
      <c r="B9" s="661"/>
      <c r="C9" s="661"/>
      <c r="D9" s="672"/>
      <c r="E9" s="672"/>
      <c r="F9" s="725"/>
    </row>
    <row r="10" spans="1:6" ht="21.75" customHeight="1">
      <c r="A10" s="721"/>
      <c r="B10" s="661"/>
      <c r="C10" s="661"/>
      <c r="D10" s="672"/>
      <c r="E10" s="672"/>
      <c r="F10" s="725"/>
    </row>
    <row r="11" spans="1:6" ht="21.75" customHeight="1">
      <c r="A11" s="721"/>
      <c r="B11" s="661"/>
      <c r="C11" s="661"/>
      <c r="D11" s="672"/>
      <c r="E11" s="672"/>
      <c r="F11" s="725"/>
    </row>
    <row r="12" spans="1:6" ht="21.75" customHeight="1">
      <c r="A12" s="721"/>
      <c r="B12" s="661"/>
      <c r="C12" s="661"/>
      <c r="D12" s="672"/>
      <c r="E12" s="672"/>
      <c r="F12" s="725"/>
    </row>
    <row r="13" spans="1:6" ht="21.75" customHeight="1">
      <c r="A13" s="721"/>
      <c r="B13" s="661"/>
      <c r="C13" s="661"/>
      <c r="D13" s="672"/>
      <c r="E13" s="672"/>
      <c r="F13" s="725"/>
    </row>
    <row r="14" spans="1:6" ht="21.75" customHeight="1">
      <c r="A14" s="721"/>
      <c r="B14" s="661"/>
      <c r="C14" s="661"/>
      <c r="D14" s="672"/>
      <c r="E14" s="672"/>
      <c r="F14" s="725"/>
    </row>
    <row r="15" spans="1:6" ht="21.75" customHeight="1">
      <c r="A15" s="721"/>
      <c r="B15" s="661"/>
      <c r="C15" s="661"/>
      <c r="D15" s="672"/>
      <c r="E15" s="672"/>
      <c r="F15" s="725"/>
    </row>
    <row r="16" spans="1:6" ht="21.75" customHeight="1">
      <c r="A16" s="721"/>
      <c r="B16" s="661"/>
      <c r="C16" s="661"/>
      <c r="D16" s="672"/>
      <c r="E16" s="672"/>
      <c r="F16" s="725"/>
    </row>
    <row r="17" spans="1:6" ht="21.75" customHeight="1">
      <c r="A17" s="721"/>
      <c r="B17" s="661"/>
      <c r="C17" s="661"/>
      <c r="D17" s="672"/>
      <c r="E17" s="672"/>
      <c r="F17" s="725"/>
    </row>
    <row r="18" spans="1:6" ht="21.75" customHeight="1">
      <c r="A18" s="721"/>
      <c r="B18" s="661"/>
      <c r="C18" s="661"/>
      <c r="D18" s="672"/>
      <c r="E18" s="672"/>
      <c r="F18" s="725"/>
    </row>
    <row r="19" spans="1:6" ht="21.75" customHeight="1">
      <c r="A19" s="721"/>
      <c r="B19" s="661"/>
      <c r="C19" s="661"/>
      <c r="D19" s="672"/>
      <c r="E19" s="672"/>
      <c r="F19" s="725"/>
    </row>
    <row r="20" spans="1:6" ht="21.75" customHeight="1">
      <c r="A20" s="721"/>
      <c r="B20" s="661"/>
      <c r="C20" s="661"/>
      <c r="D20" s="672"/>
      <c r="E20" s="672"/>
      <c r="F20" s="725"/>
    </row>
    <row r="21" spans="1:6" ht="21.75" customHeight="1">
      <c r="A21" s="721"/>
      <c r="B21" s="661"/>
      <c r="C21" s="661"/>
      <c r="D21" s="672"/>
      <c r="E21" s="672"/>
      <c r="F21" s="725"/>
    </row>
    <row r="22" spans="1:6" ht="21.75" customHeight="1">
      <c r="A22" s="721"/>
      <c r="B22" s="661"/>
      <c r="C22" s="661"/>
      <c r="D22" s="672"/>
      <c r="E22" s="672"/>
      <c r="F22" s="725"/>
    </row>
    <row r="23" spans="1:6" ht="21.75" customHeight="1">
      <c r="A23" s="721"/>
      <c r="B23" s="661"/>
      <c r="C23" s="661"/>
      <c r="D23" s="672"/>
      <c r="E23" s="672"/>
      <c r="F23" s="725"/>
    </row>
    <row r="24" spans="1:6" ht="21.75" customHeight="1">
      <c r="A24" s="174"/>
      <c r="B24" s="175"/>
      <c r="C24" s="176"/>
      <c r="D24" s="675"/>
      <c r="E24" s="675"/>
      <c r="F24" s="726"/>
    </row>
    <row r="25" spans="1:6" ht="21.75" customHeight="1">
      <c r="A25" s="660"/>
      <c r="B25" s="175"/>
      <c r="C25" s="176"/>
      <c r="D25" s="804"/>
      <c r="E25" s="675"/>
      <c r="F25" s="726"/>
    </row>
    <row r="26" spans="1:6" ht="21.75" customHeight="1">
      <c r="A26" s="174"/>
      <c r="B26" s="175"/>
      <c r="C26" s="176"/>
      <c r="D26" s="675"/>
      <c r="E26" s="675"/>
      <c r="F26" s="726"/>
    </row>
    <row r="27" spans="1:6" ht="21.75" customHeight="1">
      <c r="A27" s="174"/>
      <c r="B27" s="175"/>
      <c r="C27" s="176"/>
      <c r="D27" s="676"/>
      <c r="E27" s="675"/>
      <c r="F27" s="726"/>
    </row>
    <row r="28" spans="1:6" ht="21.75" customHeight="1">
      <c r="A28" s="174"/>
      <c r="B28" s="175"/>
      <c r="C28" s="176"/>
      <c r="D28" s="676"/>
      <c r="E28" s="675"/>
      <c r="F28" s="726"/>
    </row>
    <row r="29" spans="1:6" ht="21.75" customHeight="1">
      <c r="A29" s="174"/>
      <c r="B29" s="175"/>
      <c r="C29" s="176"/>
      <c r="D29" s="676"/>
      <c r="E29" s="675"/>
      <c r="F29" s="730"/>
    </row>
    <row r="30" spans="1:6" ht="21.75" customHeight="1">
      <c r="A30" s="174"/>
      <c r="B30" s="175"/>
      <c r="C30" s="176"/>
      <c r="D30" s="803"/>
      <c r="E30" s="675"/>
      <c r="F30" s="730"/>
    </row>
    <row r="31" spans="1:6" ht="21.75" customHeight="1">
      <c r="A31" s="174"/>
      <c r="B31" s="175"/>
      <c r="C31" s="176"/>
      <c r="D31" s="676"/>
      <c r="E31" s="675"/>
      <c r="F31" s="730"/>
    </row>
    <row r="32" spans="1:6" ht="21.75" customHeight="1">
      <c r="A32" s="174"/>
      <c r="B32" s="175"/>
      <c r="C32" s="176"/>
      <c r="D32" s="676"/>
      <c r="E32" s="675"/>
      <c r="F32" s="730"/>
    </row>
    <row r="33" spans="1:6" ht="21.75" customHeight="1">
      <c r="A33" s="174"/>
      <c r="B33" s="175"/>
      <c r="C33" s="176"/>
      <c r="D33" s="676"/>
      <c r="E33" s="675"/>
      <c r="F33" s="730"/>
    </row>
    <row r="34" spans="1:6" ht="21.75" customHeight="1">
      <c r="A34" s="174"/>
      <c r="B34" s="175"/>
      <c r="C34" s="176"/>
      <c r="D34" s="803"/>
      <c r="E34" s="675"/>
      <c r="F34" s="730"/>
    </row>
    <row r="35" spans="1:6" ht="21.75" customHeight="1">
      <c r="A35" s="174"/>
      <c r="B35" s="175"/>
      <c r="C35" s="176"/>
      <c r="D35" s="731"/>
      <c r="E35" s="675"/>
      <c r="F35" s="730"/>
    </row>
    <row r="36" spans="1:6" ht="21.75" customHeight="1">
      <c r="A36" s="174"/>
      <c r="B36" s="175"/>
      <c r="C36" s="176"/>
      <c r="D36" s="675"/>
      <c r="E36" s="675"/>
      <c r="F36" s="730"/>
    </row>
    <row r="37" spans="1:6" ht="20.25" customHeight="1">
      <c r="A37" s="174"/>
      <c r="B37" s="175"/>
      <c r="C37" s="176"/>
      <c r="D37" s="675"/>
      <c r="E37" s="675"/>
      <c r="F37" s="730"/>
    </row>
    <row r="38" spans="1:6" ht="20.25" customHeight="1">
      <c r="A38" s="174"/>
      <c r="B38" s="175"/>
      <c r="C38" s="176"/>
      <c r="D38" s="675"/>
      <c r="E38" s="675"/>
      <c r="F38" s="730"/>
    </row>
    <row r="39" spans="1:6" ht="20.25" customHeight="1">
      <c r="A39" s="174"/>
      <c r="B39" s="175"/>
      <c r="C39" s="176"/>
      <c r="D39" s="675"/>
      <c r="E39" s="675"/>
      <c r="F39" s="730"/>
    </row>
    <row r="40" spans="1:6" ht="20.25" customHeight="1">
      <c r="A40" s="174"/>
      <c r="B40" s="175"/>
      <c r="C40" s="176"/>
      <c r="D40" s="675"/>
      <c r="E40" s="675"/>
      <c r="F40" s="730"/>
    </row>
    <row r="41" spans="1:6" ht="20.25" customHeight="1">
      <c r="A41" s="174"/>
      <c r="B41" s="175"/>
      <c r="C41" s="176"/>
      <c r="D41" s="675"/>
      <c r="E41" s="675"/>
      <c r="F41" s="730"/>
    </row>
    <row r="42" spans="1:6" ht="20.25" customHeight="1">
      <c r="A42" s="174"/>
      <c r="B42" s="175"/>
      <c r="C42" s="176"/>
      <c r="D42" s="675"/>
      <c r="E42" s="675"/>
      <c r="F42" s="730"/>
    </row>
    <row r="43" spans="1:6" ht="20.25" customHeight="1">
      <c r="A43" s="174"/>
      <c r="B43" s="175"/>
      <c r="C43" s="176" t="s">
        <v>199</v>
      </c>
      <c r="D43" s="675"/>
      <c r="E43" s="675"/>
      <c r="F43" s="730"/>
    </row>
    <row r="44" spans="1:6" ht="15.75" customHeight="1">
      <c r="C44" s="14" t="s">
        <v>509</v>
      </c>
      <c r="D44" s="241"/>
      <c r="E44" s="241" t="s">
        <v>508</v>
      </c>
    </row>
    <row r="45" spans="1:6" ht="15.75" customHeight="1">
      <c r="C45" s="11"/>
      <c r="D45" s="241"/>
      <c r="E45" s="241"/>
    </row>
    <row r="46" spans="1:6" ht="15.75" customHeight="1">
      <c r="C46" s="14" t="s">
        <v>54</v>
      </c>
      <c r="D46" s="241"/>
      <c r="E46" s="601" t="s">
        <v>54</v>
      </c>
    </row>
    <row r="47" spans="1:6" ht="15.75" customHeight="1"/>
    <row r="48" spans="1:6" ht="15.75" customHeight="1">
      <c r="D48"/>
      <c r="E48"/>
      <c r="F48"/>
    </row>
    <row r="49" spans="4:6" ht="15.75" customHeight="1">
      <c r="D49"/>
      <c r="E49"/>
      <c r="F49"/>
    </row>
    <row r="50" spans="4:6" ht="15.75" customHeight="1">
      <c r="D50"/>
      <c r="E50"/>
      <c r="F50"/>
    </row>
    <row r="51" spans="4:6" ht="15.75" customHeight="1">
      <c r="D51"/>
      <c r="E51"/>
      <c r="F51"/>
    </row>
    <row r="52" spans="4:6" ht="15.75" customHeight="1">
      <c r="D52"/>
      <c r="E52"/>
      <c r="F52"/>
    </row>
    <row r="53" spans="4:6" ht="15.75" customHeight="1">
      <c r="D53"/>
      <c r="E53"/>
      <c r="F53"/>
    </row>
    <row r="54" spans="4:6" ht="12.75" customHeight="1">
      <c r="D54"/>
      <c r="E54"/>
      <c r="F54"/>
    </row>
    <row r="55" spans="4:6" ht="15.75" customHeight="1">
      <c r="D55"/>
      <c r="E55"/>
      <c r="F55"/>
    </row>
    <row r="56" spans="4:6" ht="21" customHeight="1">
      <c r="D56"/>
      <c r="E56"/>
      <c r="F56"/>
    </row>
    <row r="57" spans="4:6" ht="21" customHeight="1">
      <c r="D57"/>
      <c r="E57"/>
      <c r="F57"/>
    </row>
    <row r="58" spans="4:6" ht="21" customHeight="1">
      <c r="D58"/>
      <c r="E58"/>
      <c r="F58"/>
    </row>
    <row r="59" spans="4:6" ht="21" customHeight="1">
      <c r="D59"/>
      <c r="E59"/>
      <c r="F59"/>
    </row>
    <row r="60" spans="4:6" ht="21" customHeight="1">
      <c r="D60"/>
      <c r="E60"/>
      <c r="F60"/>
    </row>
    <row r="61" spans="4:6" ht="21" customHeight="1">
      <c r="D61"/>
      <c r="E61"/>
      <c r="F61"/>
    </row>
    <row r="62" spans="4:6" ht="21" customHeight="1">
      <c r="D62"/>
      <c r="E62"/>
      <c r="F62"/>
    </row>
    <row r="63" spans="4:6" ht="21" customHeight="1">
      <c r="D63"/>
      <c r="E63"/>
      <c r="F63"/>
    </row>
    <row r="64" spans="4:6" ht="21" customHeight="1">
      <c r="D64"/>
      <c r="E64"/>
      <c r="F64"/>
    </row>
    <row r="65" spans="4:6" ht="21" customHeight="1">
      <c r="D65"/>
      <c r="E65"/>
      <c r="F65"/>
    </row>
    <row r="66" spans="4:6" ht="21" customHeight="1">
      <c r="D66"/>
      <c r="E66"/>
      <c r="F66"/>
    </row>
    <row r="67" spans="4:6" ht="21" customHeight="1">
      <c r="D67"/>
      <c r="E67"/>
      <c r="F67"/>
    </row>
    <row r="68" spans="4:6" ht="15.75" customHeight="1">
      <c r="D68"/>
      <c r="E68"/>
      <c r="F68"/>
    </row>
    <row r="69" spans="4:6" ht="15.75" customHeight="1">
      <c r="D69"/>
      <c r="E69"/>
      <c r="F69"/>
    </row>
    <row r="70" spans="4:6" ht="15.75" customHeight="1">
      <c r="D70"/>
      <c r="E70"/>
      <c r="F70"/>
    </row>
    <row r="71" spans="4:6" ht="15.75" customHeight="1">
      <c r="D71"/>
      <c r="E71"/>
      <c r="F71"/>
    </row>
    <row r="72" spans="4:6" ht="28.5" customHeight="1">
      <c r="D72"/>
      <c r="E72"/>
      <c r="F72"/>
    </row>
    <row r="73" spans="4:6" ht="28.5" customHeight="1">
      <c r="D73"/>
      <c r="E73"/>
      <c r="F73"/>
    </row>
    <row r="74" spans="4:6" ht="15.75" customHeight="1">
      <c r="D74"/>
      <c r="E74"/>
      <c r="F74"/>
    </row>
    <row r="75" spans="4:6" ht="15.75" customHeight="1"/>
    <row r="76" spans="4:6" ht="15.75" customHeight="1"/>
    <row r="77" spans="4:6" ht="15.75" customHeight="1"/>
    <row r="78" spans="4:6" ht="15.75" customHeight="1"/>
  </sheetData>
  <mergeCells count="3">
    <mergeCell ref="A5:A6"/>
    <mergeCell ref="B5:B6"/>
    <mergeCell ref="C5:C6"/>
  </mergeCells>
  <phoneticPr fontId="0" type="noConversion"/>
  <pageMargins left="0.2" right="0" top="0.23622047244094491" bottom="0" header="0.51181102362204722" footer="0.51181102362204722"/>
  <pageSetup paperSize="5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view="pageBreakPreview" workbookViewId="0">
      <selection sqref="A1:F49"/>
    </sheetView>
  </sheetViews>
  <sheetFormatPr defaultRowHeight="18"/>
  <cols>
    <col min="2" max="2" width="49.140625" customWidth="1"/>
    <col min="3" max="3" width="4.42578125" customWidth="1"/>
    <col min="4" max="4" width="14" style="582" customWidth="1"/>
    <col min="5" max="5" width="4.140625" customWidth="1"/>
    <col min="6" max="6" width="17.5703125" style="679" customWidth="1"/>
    <col min="7" max="7" width="2.28515625" customWidth="1"/>
    <col min="8" max="8" width="8.140625" customWidth="1"/>
    <col min="9" max="9" width="49.42578125" customWidth="1"/>
    <col min="10" max="10" width="4.28515625" customWidth="1"/>
    <col min="11" max="11" width="14.42578125" customWidth="1"/>
    <col min="12" max="12" width="3.7109375" customWidth="1"/>
    <col min="13" max="13" width="15" customWidth="1"/>
    <col min="14" max="14" width="3.85546875" customWidth="1"/>
  </cols>
  <sheetData>
    <row r="1" spans="1:6" ht="18.75">
      <c r="A1" s="147"/>
      <c r="B1" s="678" t="s">
        <v>409</v>
      </c>
      <c r="D1" s="47"/>
      <c r="E1" s="147"/>
    </row>
    <row r="2" spans="1:6">
      <c r="A2" s="11"/>
      <c r="B2" s="583" t="s">
        <v>3</v>
      </c>
      <c r="D2" s="202"/>
      <c r="E2" s="11"/>
      <c r="F2" s="797" t="s">
        <v>475</v>
      </c>
    </row>
    <row r="3" spans="1:6">
      <c r="A3" s="11"/>
      <c r="B3" s="600" t="s">
        <v>4</v>
      </c>
      <c r="D3" s="202"/>
      <c r="E3" s="11"/>
      <c r="F3" s="698"/>
    </row>
    <row r="4" spans="1:6">
      <c r="A4" s="792" t="s">
        <v>474</v>
      </c>
      <c r="B4" s="15"/>
      <c r="D4" s="202"/>
      <c r="E4" s="11"/>
      <c r="F4" s="698"/>
    </row>
    <row r="5" spans="1:6" ht="16.5" customHeight="1" thickBot="1">
      <c r="A5" s="793" t="s">
        <v>346</v>
      </c>
      <c r="B5" s="585"/>
      <c r="C5" s="586"/>
      <c r="D5" s="585"/>
      <c r="E5" s="585"/>
      <c r="F5" s="699"/>
    </row>
    <row r="6" spans="1:6" ht="16.5" customHeight="1">
      <c r="A6" s="588" t="s">
        <v>333</v>
      </c>
      <c r="B6" s="588" t="s">
        <v>12</v>
      </c>
      <c r="C6" s="589"/>
      <c r="D6" s="662"/>
      <c r="E6" s="588" t="s">
        <v>13</v>
      </c>
      <c r="F6" s="733"/>
    </row>
    <row r="7" spans="1:6" ht="16.5" customHeight="1">
      <c r="A7" s="202"/>
      <c r="B7" s="590" t="s">
        <v>14</v>
      </c>
      <c r="C7" s="591"/>
      <c r="D7" s="662"/>
      <c r="E7" s="662"/>
      <c r="F7" s="701"/>
    </row>
    <row r="8" spans="1:6" ht="16.5" customHeight="1">
      <c r="A8" s="202" t="s">
        <v>23</v>
      </c>
      <c r="B8" s="202" t="s">
        <v>460</v>
      </c>
      <c r="C8" s="589" t="s">
        <v>13</v>
      </c>
      <c r="D8" s="805"/>
      <c r="E8" s="662"/>
      <c r="F8" s="701"/>
    </row>
    <row r="9" spans="1:6" ht="16.5" customHeight="1">
      <c r="A9" s="202" t="s">
        <v>16</v>
      </c>
      <c r="B9" s="202" t="s">
        <v>448</v>
      </c>
      <c r="C9" s="589" t="s">
        <v>13</v>
      </c>
      <c r="D9" s="805"/>
      <c r="E9" s="662"/>
      <c r="F9" s="701"/>
    </row>
    <row r="10" spans="1:6" ht="16.5" customHeight="1">
      <c r="A10" s="202" t="s">
        <v>17</v>
      </c>
      <c r="B10" s="202" t="s">
        <v>449</v>
      </c>
      <c r="C10" s="589" t="s">
        <v>13</v>
      </c>
      <c r="D10" s="805"/>
      <c r="E10" s="662"/>
      <c r="F10" s="701"/>
    </row>
    <row r="11" spans="1:6" ht="16.5" customHeight="1">
      <c r="A11" s="202" t="s">
        <v>454</v>
      </c>
      <c r="B11" s="202" t="s">
        <v>456</v>
      </c>
      <c r="C11" s="589" t="s">
        <v>13</v>
      </c>
      <c r="D11" s="805"/>
      <c r="E11" s="662"/>
      <c r="F11" s="701"/>
    </row>
    <row r="12" spans="1:6" ht="16.5" customHeight="1">
      <c r="A12" s="202" t="s">
        <v>457</v>
      </c>
      <c r="B12" s="202" t="s">
        <v>458</v>
      </c>
      <c r="C12" s="589" t="s">
        <v>13</v>
      </c>
      <c r="D12" s="805"/>
      <c r="E12" s="662"/>
      <c r="F12" s="701"/>
    </row>
    <row r="13" spans="1:6" ht="16.5" customHeight="1">
      <c r="A13" s="202"/>
      <c r="B13" s="590" t="s">
        <v>462</v>
      </c>
      <c r="C13" s="589"/>
      <c r="D13" s="805"/>
      <c r="E13" s="662"/>
      <c r="F13" s="701"/>
    </row>
    <row r="14" spans="1:6" ht="16.5" customHeight="1">
      <c r="A14" s="202" t="s">
        <v>477</v>
      </c>
      <c r="B14" s="202" t="s">
        <v>476</v>
      </c>
      <c r="C14" s="589" t="s">
        <v>13</v>
      </c>
      <c r="D14" s="805"/>
      <c r="E14" s="662"/>
      <c r="F14" s="701"/>
    </row>
    <row r="15" spans="1:6" ht="16.5" customHeight="1">
      <c r="A15" s="202" t="s">
        <v>451</v>
      </c>
      <c r="B15" s="202" t="s">
        <v>450</v>
      </c>
      <c r="C15" s="589" t="s">
        <v>13</v>
      </c>
      <c r="D15" s="805"/>
      <c r="E15" s="662"/>
      <c r="F15" s="701"/>
    </row>
    <row r="16" spans="1:6" ht="16.5" customHeight="1">
      <c r="A16" s="202"/>
      <c r="B16" s="202"/>
      <c r="C16" s="589"/>
      <c r="D16" s="734"/>
      <c r="E16" s="662"/>
      <c r="F16" s="701"/>
    </row>
    <row r="17" spans="1:6" ht="16.5" customHeight="1">
      <c r="A17" s="202" t="s">
        <v>478</v>
      </c>
      <c r="B17" s="202" t="s">
        <v>479</v>
      </c>
      <c r="C17" s="589" t="s">
        <v>13</v>
      </c>
      <c r="D17" s="734"/>
      <c r="E17" s="662"/>
      <c r="F17" s="701"/>
    </row>
    <row r="18" spans="1:6" ht="16.5" customHeight="1">
      <c r="A18" s="202" t="s">
        <v>463</v>
      </c>
      <c r="B18" s="202" t="s">
        <v>452</v>
      </c>
      <c r="C18" s="589" t="s">
        <v>13</v>
      </c>
      <c r="D18" s="734"/>
      <c r="E18" s="662"/>
      <c r="F18" s="701"/>
    </row>
    <row r="19" spans="1:6" ht="16.5" customHeight="1">
      <c r="A19" s="202" t="s">
        <v>352</v>
      </c>
      <c r="B19" s="202" t="s">
        <v>453</v>
      </c>
      <c r="C19" s="589" t="s">
        <v>13</v>
      </c>
      <c r="D19" s="734"/>
      <c r="E19" s="662"/>
      <c r="F19" s="701"/>
    </row>
    <row r="20" spans="1:6" ht="16.5" customHeight="1">
      <c r="A20" s="202" t="s">
        <v>32</v>
      </c>
      <c r="B20" s="202" t="s">
        <v>33</v>
      </c>
      <c r="C20" s="589" t="s">
        <v>13</v>
      </c>
      <c r="D20" s="662"/>
      <c r="E20" s="662"/>
      <c r="F20" s="701"/>
    </row>
    <row r="21" spans="1:6" ht="16.5" customHeight="1">
      <c r="A21" s="202" t="s">
        <v>32</v>
      </c>
      <c r="B21" s="202" t="s">
        <v>33</v>
      </c>
      <c r="C21" s="589" t="s">
        <v>13</v>
      </c>
      <c r="D21" s="662"/>
      <c r="E21" s="662"/>
      <c r="F21" s="701"/>
    </row>
    <row r="22" spans="1:6" ht="16.5" customHeight="1">
      <c r="A22" s="202" t="s">
        <v>32</v>
      </c>
      <c r="B22" s="202" t="s">
        <v>33</v>
      </c>
      <c r="C22" s="589" t="s">
        <v>13</v>
      </c>
      <c r="D22" s="662"/>
      <c r="E22" s="662"/>
      <c r="F22" s="701"/>
    </row>
    <row r="23" spans="1:6" ht="16.5" customHeight="1">
      <c r="A23" s="202" t="s">
        <v>32</v>
      </c>
      <c r="B23" s="202" t="s">
        <v>33</v>
      </c>
      <c r="C23" s="589" t="s">
        <v>13</v>
      </c>
      <c r="D23" s="662"/>
      <c r="E23" s="662"/>
      <c r="F23" s="701"/>
    </row>
    <row r="24" spans="1:6" ht="16.5" customHeight="1" thickBot="1">
      <c r="A24" s="202" t="s">
        <v>32</v>
      </c>
      <c r="B24" s="202" t="s">
        <v>33</v>
      </c>
      <c r="C24" s="592" t="s">
        <v>13</v>
      </c>
      <c r="D24" s="806"/>
      <c r="E24" s="662" t="s">
        <v>34</v>
      </c>
      <c r="F24" s="701"/>
    </row>
    <row r="25" spans="1:6" ht="16.5" customHeight="1" thickBot="1">
      <c r="A25" s="202"/>
      <c r="B25" s="593" t="s">
        <v>35</v>
      </c>
      <c r="C25" s="589"/>
      <c r="D25" s="662"/>
      <c r="E25" s="736" t="s">
        <v>13</v>
      </c>
      <c r="F25" s="737"/>
    </row>
    <row r="26" spans="1:6" ht="16.5" customHeight="1" thickBot="1">
      <c r="A26" s="202"/>
      <c r="B26" s="588" t="s">
        <v>36</v>
      </c>
      <c r="C26" s="589"/>
      <c r="D26" s="662"/>
      <c r="E26" s="736" t="s">
        <v>13</v>
      </c>
      <c r="F26" s="735"/>
    </row>
    <row r="27" spans="1:6" ht="16.5" customHeight="1">
      <c r="A27" s="202"/>
      <c r="B27" s="590" t="s">
        <v>37</v>
      </c>
      <c r="C27" s="589"/>
      <c r="D27" s="734"/>
      <c r="E27" s="734"/>
      <c r="F27" s="735"/>
    </row>
    <row r="28" spans="1:6" ht="16.5" customHeight="1">
      <c r="A28" s="202" t="s">
        <v>16</v>
      </c>
      <c r="B28" s="202" t="s">
        <v>448</v>
      </c>
      <c r="C28" s="589" t="s">
        <v>13</v>
      </c>
      <c r="D28" s="734"/>
      <c r="E28" s="734"/>
      <c r="F28" s="735"/>
    </row>
    <row r="29" spans="1:6" ht="16.5" customHeight="1">
      <c r="A29" s="202" t="s">
        <v>17</v>
      </c>
      <c r="B29" s="202" t="s">
        <v>449</v>
      </c>
      <c r="C29" s="589" t="s">
        <v>13</v>
      </c>
      <c r="D29" s="734"/>
      <c r="E29" s="734"/>
      <c r="F29" s="735"/>
    </row>
    <row r="30" spans="1:6" ht="16.5" customHeight="1">
      <c r="A30" s="202" t="s">
        <v>454</v>
      </c>
      <c r="B30" s="202" t="s">
        <v>456</v>
      </c>
      <c r="C30" s="589" t="s">
        <v>13</v>
      </c>
      <c r="D30" s="734"/>
      <c r="E30" s="734"/>
      <c r="F30" s="735"/>
    </row>
    <row r="31" spans="1:6" ht="16.5" customHeight="1">
      <c r="A31" s="202" t="s">
        <v>457</v>
      </c>
      <c r="B31" s="202" t="s">
        <v>458</v>
      </c>
      <c r="C31" s="589" t="s">
        <v>13</v>
      </c>
      <c r="D31" s="734"/>
      <c r="E31" s="734"/>
      <c r="F31" s="735"/>
    </row>
    <row r="32" spans="1:6" ht="16.5" customHeight="1">
      <c r="A32" s="202" t="s">
        <v>23</v>
      </c>
      <c r="B32" s="202" t="s">
        <v>461</v>
      </c>
      <c r="C32" s="589" t="s">
        <v>13</v>
      </c>
      <c r="D32" s="734"/>
      <c r="E32" s="734"/>
      <c r="F32" s="735"/>
    </row>
    <row r="33" spans="1:6" ht="16.5" customHeight="1">
      <c r="A33" s="202" t="s">
        <v>480</v>
      </c>
      <c r="B33" s="798" t="s">
        <v>481</v>
      </c>
      <c r="C33" s="589" t="s">
        <v>13</v>
      </c>
      <c r="D33" s="734"/>
      <c r="E33" s="734"/>
      <c r="F33" s="735"/>
    </row>
    <row r="34" spans="1:6" ht="16.5" customHeight="1">
      <c r="A34" s="202" t="s">
        <v>478</v>
      </c>
      <c r="B34" s="798" t="s">
        <v>481</v>
      </c>
      <c r="C34" s="589" t="s">
        <v>13</v>
      </c>
      <c r="D34" s="734"/>
      <c r="E34" s="734"/>
      <c r="F34" s="735"/>
    </row>
    <row r="35" spans="1:6" ht="16.5" customHeight="1">
      <c r="A35" s="202" t="s">
        <v>353</v>
      </c>
      <c r="B35" s="202" t="s">
        <v>202</v>
      </c>
      <c r="C35" s="589"/>
      <c r="D35" s="734"/>
      <c r="E35" s="734"/>
      <c r="F35" s="735"/>
    </row>
    <row r="36" spans="1:6" ht="16.5" customHeight="1">
      <c r="A36" s="202" t="s">
        <v>44</v>
      </c>
      <c r="B36" s="202" t="s">
        <v>45</v>
      </c>
      <c r="C36" s="589" t="s">
        <v>13</v>
      </c>
      <c r="D36" s="734"/>
      <c r="E36" s="734"/>
      <c r="F36" s="735"/>
    </row>
    <row r="37" spans="1:6" ht="16.5" customHeight="1">
      <c r="A37" s="202" t="s">
        <v>46</v>
      </c>
      <c r="B37" s="202" t="s">
        <v>47</v>
      </c>
      <c r="C37" s="589" t="s">
        <v>13</v>
      </c>
      <c r="D37" s="734"/>
      <c r="E37" s="734"/>
      <c r="F37" s="735"/>
    </row>
    <row r="38" spans="1:6" ht="16.5" customHeight="1">
      <c r="A38" s="202" t="s">
        <v>203</v>
      </c>
      <c r="B38" s="202" t="s">
        <v>201</v>
      </c>
      <c r="C38" s="589" t="s">
        <v>13</v>
      </c>
      <c r="D38" s="734"/>
      <c r="E38" s="734"/>
      <c r="F38" s="735"/>
    </row>
    <row r="39" spans="1:6" ht="16.5" customHeight="1">
      <c r="A39" s="202" t="s">
        <v>502</v>
      </c>
      <c r="B39" s="202" t="s">
        <v>501</v>
      </c>
      <c r="C39" s="589" t="s">
        <v>13</v>
      </c>
      <c r="D39" s="734"/>
      <c r="E39" s="734"/>
      <c r="F39" s="735"/>
    </row>
    <row r="40" spans="1:6" ht="16.5" customHeight="1">
      <c r="A40" s="202" t="s">
        <v>48</v>
      </c>
      <c r="B40" s="202" t="s">
        <v>49</v>
      </c>
      <c r="C40" s="589" t="s">
        <v>13</v>
      </c>
      <c r="D40" s="734"/>
      <c r="E40" s="734"/>
      <c r="F40" s="735"/>
    </row>
    <row r="41" spans="1:6" ht="16.5" customHeight="1">
      <c r="A41" s="202" t="s">
        <v>48</v>
      </c>
      <c r="B41" s="202" t="s">
        <v>49</v>
      </c>
      <c r="C41" s="589" t="s">
        <v>13</v>
      </c>
      <c r="D41" s="734"/>
      <c r="E41" s="732"/>
      <c r="F41" s="735"/>
    </row>
    <row r="42" spans="1:6" ht="16.5" customHeight="1">
      <c r="A42" s="202" t="s">
        <v>48</v>
      </c>
      <c r="B42" s="202" t="s">
        <v>49</v>
      </c>
      <c r="C42" s="589" t="s">
        <v>13</v>
      </c>
      <c r="D42" s="734"/>
      <c r="E42" s="732"/>
      <c r="F42" s="735"/>
    </row>
    <row r="43" spans="1:6" ht="16.5" customHeight="1">
      <c r="A43" s="202" t="s">
        <v>48</v>
      </c>
      <c r="B43" s="202" t="s">
        <v>49</v>
      </c>
      <c r="C43" s="589" t="s">
        <v>13</v>
      </c>
      <c r="D43" s="734"/>
      <c r="E43" s="738"/>
      <c r="F43" s="739"/>
    </row>
    <row r="44" spans="1:6" ht="16.5" customHeight="1" thickBot="1">
      <c r="A44" s="202"/>
      <c r="B44" s="593" t="s">
        <v>362</v>
      </c>
      <c r="C44" s="589"/>
      <c r="D44" s="734"/>
      <c r="E44" s="738" t="s">
        <v>13</v>
      </c>
      <c r="F44" s="740"/>
    </row>
    <row r="45" spans="1:6" ht="16.5" customHeight="1" thickTop="1" thickBot="1">
      <c r="A45" s="202"/>
      <c r="B45" s="588" t="s">
        <v>51</v>
      </c>
      <c r="C45" s="598"/>
      <c r="D45" s="662"/>
      <c r="E45" s="738" t="s">
        <v>13</v>
      </c>
      <c r="F45" s="741"/>
    </row>
    <row r="46" spans="1:6" ht="16.5" customHeight="1">
      <c r="A46" s="202"/>
      <c r="B46" s="202"/>
      <c r="C46" s="589"/>
      <c r="D46" s="202"/>
      <c r="E46" s="663"/>
      <c r="F46" s="700"/>
    </row>
    <row r="47" spans="1:6" ht="16.5" customHeight="1">
      <c r="A47" s="202"/>
      <c r="B47" s="202"/>
      <c r="C47" s="589"/>
      <c r="D47" s="202"/>
      <c r="E47" s="202"/>
      <c r="F47" s="698"/>
    </row>
    <row r="48" spans="1:6" ht="16.5" customHeight="1">
      <c r="A48" s="202"/>
      <c r="B48" s="57" t="s">
        <v>508</v>
      </c>
      <c r="C48" s="589"/>
      <c r="D48" s="202"/>
      <c r="E48" s="57" t="s">
        <v>525</v>
      </c>
      <c r="F48" s="698"/>
    </row>
    <row r="49" spans="4:6" ht="16.5" customHeight="1"/>
    <row r="50" spans="4:6" ht="16.5" customHeight="1">
      <c r="D50"/>
      <c r="F50"/>
    </row>
    <row r="51" spans="4:6" ht="16.5" customHeight="1">
      <c r="D51"/>
      <c r="F51"/>
    </row>
    <row r="52" spans="4:6" ht="16.5" customHeight="1">
      <c r="D52"/>
      <c r="F52"/>
    </row>
    <row r="53" spans="4:6" ht="16.5" customHeight="1">
      <c r="D53"/>
      <c r="F53"/>
    </row>
    <row r="54" spans="4:6" ht="16.5" customHeight="1">
      <c r="D54"/>
      <c r="F54"/>
    </row>
    <row r="55" spans="4:6" ht="16.5" customHeight="1">
      <c r="D55"/>
      <c r="F55"/>
    </row>
    <row r="56" spans="4:6" ht="16.5" customHeight="1">
      <c r="D56"/>
      <c r="F56"/>
    </row>
    <row r="57" spans="4:6" ht="16.5" customHeight="1">
      <c r="D57"/>
      <c r="F57"/>
    </row>
    <row r="58" spans="4:6" ht="16.5" customHeight="1">
      <c r="D58"/>
      <c r="F58"/>
    </row>
    <row r="59" spans="4:6" ht="16.5" customHeight="1">
      <c r="D59"/>
      <c r="F59"/>
    </row>
    <row r="60" spans="4:6" ht="16.5" customHeight="1">
      <c r="D60"/>
      <c r="F60"/>
    </row>
    <row r="61" spans="4:6" ht="16.5" customHeight="1">
      <c r="D61"/>
      <c r="F61"/>
    </row>
    <row r="62" spans="4:6" ht="16.5" customHeight="1">
      <c r="D62"/>
      <c r="F62"/>
    </row>
    <row r="63" spans="4:6" ht="16.5" customHeight="1">
      <c r="D63"/>
      <c r="F63"/>
    </row>
    <row r="64" spans="4:6" ht="16.5" customHeight="1">
      <c r="D64"/>
      <c r="F64"/>
    </row>
    <row r="65" spans="4:6" ht="16.5" customHeight="1">
      <c r="D65"/>
      <c r="F65"/>
    </row>
    <row r="66" spans="4:6" ht="16.5" customHeight="1">
      <c r="D66"/>
      <c r="F66"/>
    </row>
    <row r="67" spans="4:6" ht="16.5" customHeight="1">
      <c r="D67"/>
      <c r="F67"/>
    </row>
    <row r="68" spans="4:6" ht="16.5" customHeight="1">
      <c r="D68"/>
      <c r="F68"/>
    </row>
    <row r="69" spans="4:6" ht="16.5" customHeight="1">
      <c r="D69"/>
      <c r="F69"/>
    </row>
    <row r="70" spans="4:6" ht="16.5" customHeight="1">
      <c r="D70"/>
      <c r="F70"/>
    </row>
    <row r="71" spans="4:6" ht="16.5" customHeight="1">
      <c r="D71"/>
      <c r="F71"/>
    </row>
    <row r="72" spans="4:6" ht="16.5" customHeight="1">
      <c r="D72"/>
      <c r="F72"/>
    </row>
    <row r="73" spans="4:6" ht="16.5" customHeight="1">
      <c r="D73"/>
      <c r="F73"/>
    </row>
    <row r="74" spans="4:6" ht="16.5" customHeight="1">
      <c r="D74"/>
      <c r="F74"/>
    </row>
    <row r="75" spans="4:6" ht="16.5" customHeight="1">
      <c r="D75"/>
      <c r="F75"/>
    </row>
    <row r="76" spans="4:6" ht="16.5" customHeight="1">
      <c r="D76"/>
      <c r="F76"/>
    </row>
    <row r="77" spans="4:6" ht="16.5" customHeight="1">
      <c r="D77"/>
      <c r="F77"/>
    </row>
    <row r="78" spans="4:6" ht="16.5" customHeight="1">
      <c r="D78"/>
      <c r="F78"/>
    </row>
    <row r="79" spans="4:6" ht="16.5" customHeight="1">
      <c r="D79"/>
      <c r="F79"/>
    </row>
    <row r="80" spans="4:6" ht="16.5" customHeight="1">
      <c r="D80"/>
      <c r="F80"/>
    </row>
    <row r="81" spans="4:6" ht="16.5" customHeight="1">
      <c r="D81"/>
      <c r="F81"/>
    </row>
    <row r="82" spans="4:6" ht="16.5" customHeight="1">
      <c r="D82"/>
      <c r="F82"/>
    </row>
    <row r="83" spans="4:6" ht="16.5" customHeight="1">
      <c r="D83"/>
      <c r="F83"/>
    </row>
    <row r="84" spans="4:6" ht="16.5" customHeight="1">
      <c r="D84"/>
      <c r="F84"/>
    </row>
    <row r="85" spans="4:6" ht="16.5" customHeight="1">
      <c r="D85"/>
      <c r="F85"/>
    </row>
    <row r="86" spans="4:6" ht="16.5" customHeight="1">
      <c r="D86"/>
      <c r="F86"/>
    </row>
    <row r="87" spans="4:6" ht="16.5" customHeight="1">
      <c r="D87"/>
      <c r="F87"/>
    </row>
    <row r="88" spans="4:6" ht="16.5" customHeight="1">
      <c r="D88"/>
      <c r="F88"/>
    </row>
    <row r="89" spans="4:6" ht="16.5" customHeight="1">
      <c r="D89"/>
      <c r="F89"/>
    </row>
    <row r="90" spans="4:6" ht="12.75">
      <c r="D90"/>
      <c r="F90"/>
    </row>
    <row r="91" spans="4:6" ht="12.75">
      <c r="D91"/>
      <c r="F91"/>
    </row>
    <row r="92" spans="4:6" ht="12.75">
      <c r="D92"/>
      <c r="F92"/>
    </row>
    <row r="93" spans="4:6" ht="12.75">
      <c r="D93"/>
      <c r="F93"/>
    </row>
    <row r="94" spans="4:6" ht="12.75">
      <c r="D94"/>
      <c r="F94"/>
    </row>
  </sheetData>
  <phoneticPr fontId="48" type="noConversion"/>
  <pageMargins left="0.55118110236220474" right="0" top="0.78740157480314965" bottom="0.19685039370078741" header="0.51181102362204722" footer="0.51181102362204722"/>
  <pageSetup paperSize="5" scale="98" fitToWidth="2" fitToHeight="2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AV129"/>
  <sheetViews>
    <sheetView topLeftCell="E1" workbookViewId="0">
      <selection activeCell="E1" sqref="E1:Q24"/>
    </sheetView>
  </sheetViews>
  <sheetFormatPr defaultRowHeight="15.75"/>
  <cols>
    <col min="1" max="1" width="5.42578125" customWidth="1"/>
    <col min="2" max="2" width="6.5703125" customWidth="1"/>
    <col min="3" max="3" width="9.85546875" customWidth="1"/>
    <col min="4" max="4" width="12.28515625" customWidth="1"/>
    <col min="5" max="5" width="13.140625" customWidth="1"/>
    <col min="6" max="6" width="11.42578125" customWidth="1"/>
    <col min="7" max="8" width="10.140625" customWidth="1"/>
    <col min="9" max="9" width="10" customWidth="1"/>
    <col min="11" max="11" width="10.140625" customWidth="1"/>
    <col min="12" max="12" width="10.7109375" customWidth="1"/>
    <col min="13" max="13" width="4.42578125" customWidth="1"/>
    <col min="14" max="14" width="15" customWidth="1"/>
    <col min="15" max="15" width="10.5703125" customWidth="1"/>
    <col min="16" max="16" width="3.7109375" customWidth="1"/>
    <col min="17" max="17" width="14.42578125" customWidth="1"/>
    <col min="18" max="18" width="9" customWidth="1"/>
    <col min="19" max="19" width="6.42578125" customWidth="1"/>
    <col min="20" max="20" width="30.5703125" customWidth="1"/>
    <col min="21" max="21" width="15.140625" style="224" customWidth="1"/>
    <col min="22" max="22" width="7.28515625" customWidth="1"/>
    <col min="23" max="23" width="31.140625" customWidth="1"/>
    <col min="24" max="24" width="15" style="202" customWidth="1"/>
    <col min="25" max="25" width="6" customWidth="1"/>
    <col min="26" max="26" width="31.85546875" customWidth="1"/>
    <col min="27" max="27" width="13.5703125" style="20" customWidth="1"/>
    <col min="28" max="28" width="13.7109375" style="147" customWidth="1"/>
    <col min="29" max="29" width="13.7109375" style="263" customWidth="1"/>
    <col min="30" max="30" width="12.7109375" style="192" customWidth="1"/>
    <col min="31" max="31" width="13.7109375" style="300" customWidth="1"/>
    <col min="32" max="32" width="14.28515625" style="301" customWidth="1"/>
    <col min="34" max="34" width="29.42578125" customWidth="1"/>
    <col min="35" max="35" width="15.85546875" customWidth="1"/>
    <col min="36" max="36" width="31.28515625" customWidth="1"/>
    <col min="37" max="37" width="16.5703125" style="11" customWidth="1"/>
    <col min="39" max="39" width="9.42578125" customWidth="1"/>
    <col min="40" max="40" width="9.42578125" style="43" customWidth="1"/>
    <col min="41" max="42" width="9.42578125" customWidth="1"/>
    <col min="45" max="46" width="9" customWidth="1"/>
  </cols>
  <sheetData>
    <row r="1" spans="1:48" ht="18.75">
      <c r="A1" s="604"/>
      <c r="B1" s="629"/>
      <c r="C1" s="604"/>
      <c r="D1" s="604"/>
      <c r="E1" s="604"/>
      <c r="F1" s="604"/>
      <c r="G1" s="604"/>
      <c r="H1" s="604"/>
      <c r="I1" s="678" t="s">
        <v>409</v>
      </c>
      <c r="Q1" s="807" t="s">
        <v>210</v>
      </c>
      <c r="Y1" s="9"/>
    </row>
    <row r="2" spans="1:48" ht="16.5" customHeight="1">
      <c r="A2" s="44" t="s">
        <v>104</v>
      </c>
      <c r="I2" s="599"/>
      <c r="N2" s="45" t="s">
        <v>343</v>
      </c>
      <c r="R2" s="11"/>
      <c r="Y2" s="12"/>
      <c r="AG2" s="11"/>
      <c r="AL2" s="47"/>
    </row>
    <row r="3" spans="1:48" ht="13.5" customHeight="1">
      <c r="A3" s="2"/>
      <c r="B3" s="2"/>
      <c r="C3" s="2"/>
      <c r="D3" s="48" t="s">
        <v>106</v>
      </c>
      <c r="E3" s="1106" t="s">
        <v>107</v>
      </c>
      <c r="F3" s="1107"/>
      <c r="G3" s="799" t="s">
        <v>491</v>
      </c>
      <c r="H3" s="800"/>
      <c r="I3" s="48" t="s">
        <v>487</v>
      </c>
      <c r="J3" s="1106" t="s">
        <v>102</v>
      </c>
      <c r="K3" s="1107"/>
      <c r="L3" s="1" t="s">
        <v>110</v>
      </c>
      <c r="M3" s="50" t="s">
        <v>111</v>
      </c>
      <c r="N3" s="53"/>
      <c r="O3" s="51"/>
      <c r="P3" s="2"/>
      <c r="Q3" s="695" t="s">
        <v>112</v>
      </c>
      <c r="AG3" s="11"/>
      <c r="AL3" s="11"/>
    </row>
    <row r="4" spans="1:48">
      <c r="A4" s="61" t="s">
        <v>120</v>
      </c>
      <c r="B4" s="61" t="s">
        <v>121</v>
      </c>
      <c r="C4" s="5" t="s">
        <v>122</v>
      </c>
      <c r="D4" s="58" t="s">
        <v>123</v>
      </c>
      <c r="E4" s="58" t="s">
        <v>482</v>
      </c>
      <c r="F4" s="59" t="s">
        <v>483</v>
      </c>
      <c r="G4" s="46" t="s">
        <v>484</v>
      </c>
      <c r="H4" s="46" t="s">
        <v>485</v>
      </c>
      <c r="I4" s="58" t="s">
        <v>488</v>
      </c>
      <c r="J4" s="58" t="s">
        <v>489</v>
      </c>
      <c r="K4" s="60" t="s">
        <v>490</v>
      </c>
      <c r="L4" s="6" t="s">
        <v>513</v>
      </c>
      <c r="M4" s="48" t="s">
        <v>128</v>
      </c>
      <c r="N4" s="5" t="s">
        <v>129</v>
      </c>
      <c r="O4" s="7" t="s">
        <v>112</v>
      </c>
      <c r="P4" s="5" t="s">
        <v>128</v>
      </c>
      <c r="Q4" s="696" t="s">
        <v>130</v>
      </c>
      <c r="AG4" s="11"/>
      <c r="AL4" s="11"/>
    </row>
    <row r="5" spans="1:48" s="10" customFormat="1" ht="15.75" customHeight="1">
      <c r="A5" s="58"/>
      <c r="B5" s="58"/>
      <c r="C5" s="58" t="s">
        <v>143</v>
      </c>
      <c r="D5" s="65">
        <v>1.2</v>
      </c>
      <c r="E5" s="65" t="s">
        <v>480</v>
      </c>
      <c r="F5" s="65" t="s">
        <v>486</v>
      </c>
      <c r="G5" s="65" t="s">
        <v>144</v>
      </c>
      <c r="H5" s="65" t="s">
        <v>145</v>
      </c>
      <c r="I5" s="65" t="s">
        <v>454</v>
      </c>
      <c r="J5" s="65" t="s">
        <v>510</v>
      </c>
      <c r="K5" s="65" t="s">
        <v>511</v>
      </c>
      <c r="L5" s="66">
        <v>4.3</v>
      </c>
      <c r="M5" s="58"/>
      <c r="N5" s="7" t="s">
        <v>148</v>
      </c>
      <c r="O5" s="65" t="s">
        <v>149</v>
      </c>
      <c r="P5" s="58"/>
      <c r="Q5" s="58">
        <v>1.1000000000000001</v>
      </c>
      <c r="Y5"/>
      <c r="AG5" s="11"/>
      <c r="AL5" s="11"/>
      <c r="AQ5"/>
      <c r="AR5"/>
      <c r="AS5"/>
      <c r="AT5"/>
      <c r="AU5"/>
      <c r="AV5"/>
    </row>
    <row r="6" spans="1:48" ht="20.25" customHeight="1">
      <c r="A6" s="69"/>
      <c r="B6" s="70"/>
      <c r="C6" s="26"/>
      <c r="D6" s="26"/>
      <c r="E6" s="26"/>
      <c r="F6" s="26"/>
      <c r="G6" s="661"/>
      <c r="H6" s="661"/>
      <c r="I6" s="26"/>
      <c r="J6" s="179"/>
      <c r="K6" s="179"/>
      <c r="L6" s="673"/>
      <c r="M6" s="26"/>
      <c r="N6" s="71"/>
      <c r="O6" s="72"/>
      <c r="P6" s="73"/>
      <c r="Q6" s="26"/>
      <c r="R6" s="11"/>
      <c r="AG6" s="11"/>
      <c r="AL6" s="11"/>
    </row>
    <row r="7" spans="1:48" s="579" customFormat="1" ht="20.25" customHeight="1">
      <c r="A7" s="692"/>
      <c r="B7" s="693"/>
      <c r="C7" s="670"/>
      <c r="D7" s="671"/>
      <c r="E7" s="671"/>
      <c r="F7" s="671"/>
      <c r="G7" s="665"/>
      <c r="H7" s="671"/>
      <c r="I7" s="666"/>
      <c r="J7" s="665"/>
      <c r="K7" s="671"/>
      <c r="L7" s="671"/>
      <c r="M7" s="666"/>
      <c r="N7" s="667"/>
      <c r="O7" s="690"/>
      <c r="P7" s="694"/>
      <c r="Q7" s="674"/>
      <c r="R7" s="578"/>
      <c r="U7" s="681"/>
      <c r="X7" s="682"/>
      <c r="AA7" s="683"/>
      <c r="AB7" s="680"/>
      <c r="AC7" s="684"/>
      <c r="AD7" s="685"/>
      <c r="AE7" s="686"/>
      <c r="AF7" s="687"/>
      <c r="AG7" s="578"/>
      <c r="AK7" s="578"/>
      <c r="AL7" s="578"/>
      <c r="AN7" s="688"/>
    </row>
    <row r="8" spans="1:48" s="579" customFormat="1" ht="20.25" customHeight="1">
      <c r="A8" s="689"/>
      <c r="B8" s="668"/>
      <c r="C8" s="664"/>
      <c r="D8" s="665"/>
      <c r="E8" s="665"/>
      <c r="F8" s="665"/>
      <c r="G8" s="665"/>
      <c r="H8" s="665"/>
      <c r="I8" s="666"/>
      <c r="J8" s="665"/>
      <c r="K8" s="665"/>
      <c r="L8" s="665"/>
      <c r="M8" s="666"/>
      <c r="N8" s="667"/>
      <c r="O8" s="690"/>
      <c r="P8" s="691"/>
      <c r="Q8" s="665"/>
      <c r="R8" s="578"/>
      <c r="U8" s="681"/>
      <c r="X8" s="682"/>
      <c r="AA8" s="683"/>
      <c r="AB8" s="680"/>
      <c r="AC8" s="684"/>
      <c r="AD8" s="685"/>
      <c r="AE8" s="686"/>
      <c r="AF8" s="687"/>
      <c r="AG8" s="578"/>
      <c r="AK8" s="578"/>
      <c r="AL8" s="578"/>
      <c r="AN8" s="688"/>
    </row>
    <row r="9" spans="1:48" s="579" customFormat="1" ht="20.25" customHeight="1">
      <c r="A9" s="702"/>
      <c r="B9" s="703"/>
      <c r="C9" s="670"/>
      <c r="D9" s="665"/>
      <c r="E9" s="665"/>
      <c r="F9" s="671"/>
      <c r="G9" s="671"/>
      <c r="H9" s="665"/>
      <c r="I9" s="666"/>
      <c r="J9" s="665"/>
      <c r="K9" s="671"/>
      <c r="L9" s="665"/>
      <c r="M9" s="666"/>
      <c r="N9" s="667"/>
      <c r="O9" s="690"/>
      <c r="P9" s="694"/>
      <c r="Q9" s="671"/>
      <c r="R9" s="578"/>
      <c r="U9" s="681"/>
      <c r="X9" s="682"/>
      <c r="AA9" s="683"/>
      <c r="AB9" s="680"/>
      <c r="AC9" s="684"/>
      <c r="AD9" s="685"/>
      <c r="AE9" s="686"/>
      <c r="AF9" s="687"/>
      <c r="AG9" s="578"/>
      <c r="AK9" s="578"/>
      <c r="AL9" s="578"/>
      <c r="AN9" s="688"/>
    </row>
    <row r="10" spans="1:48" ht="20.25" customHeight="1">
      <c r="A10" s="692"/>
      <c r="B10" s="677"/>
      <c r="C10" s="670"/>
      <c r="D10" s="671"/>
      <c r="E10" s="671"/>
      <c r="F10" s="671"/>
      <c r="G10" s="671"/>
      <c r="H10" s="671"/>
      <c r="I10" s="672"/>
      <c r="J10" s="671"/>
      <c r="K10" s="671"/>
      <c r="L10" s="671"/>
      <c r="M10" s="672"/>
      <c r="N10" s="675"/>
      <c r="O10" s="676"/>
      <c r="P10" s="694"/>
      <c r="Q10" s="671"/>
      <c r="R10" s="11"/>
      <c r="AG10" s="11"/>
      <c r="AL10" s="11"/>
    </row>
    <row r="11" spans="1:48" ht="20.25" customHeight="1">
      <c r="A11" s="692"/>
      <c r="B11" s="677"/>
      <c r="C11" s="670"/>
      <c r="D11" s="671"/>
      <c r="E11" s="671"/>
      <c r="F11" s="671"/>
      <c r="G11" s="671"/>
      <c r="H11" s="671"/>
      <c r="I11" s="672"/>
      <c r="J11" s="671"/>
      <c r="K11" s="671"/>
      <c r="L11" s="671"/>
      <c r="M11" s="672"/>
      <c r="N11" s="675"/>
      <c r="O11" s="676"/>
      <c r="P11" s="694"/>
      <c r="Q11" s="671"/>
      <c r="R11" s="11"/>
      <c r="AG11" s="11"/>
      <c r="AL11" s="11"/>
    </row>
    <row r="12" spans="1:48" ht="20.25" customHeight="1">
      <c r="A12" s="625"/>
      <c r="B12" s="669"/>
      <c r="C12" s="664"/>
      <c r="D12" s="664"/>
      <c r="E12" s="664"/>
      <c r="F12" s="664"/>
      <c r="G12" s="664"/>
      <c r="H12" s="664"/>
      <c r="I12" s="667"/>
      <c r="J12" s="664"/>
      <c r="K12" s="664"/>
      <c r="L12" s="664"/>
      <c r="M12" s="667"/>
      <c r="N12" s="675"/>
      <c r="O12" s="676"/>
      <c r="P12" s="694"/>
      <c r="Q12" s="671"/>
      <c r="R12" s="11"/>
      <c r="AG12" s="11"/>
      <c r="AL12" s="11"/>
    </row>
    <row r="13" spans="1:48" ht="20.25" customHeight="1">
      <c r="A13" s="616"/>
      <c r="B13" s="624"/>
      <c r="C13" s="618"/>
      <c r="D13" s="618"/>
      <c r="E13" s="618"/>
      <c r="F13" s="618"/>
      <c r="G13" s="618"/>
      <c r="H13" s="618"/>
      <c r="I13" s="621"/>
      <c r="J13" s="618"/>
      <c r="K13" s="618"/>
      <c r="L13" s="618"/>
      <c r="M13" s="621"/>
      <c r="N13" s="621"/>
      <c r="O13" s="622"/>
      <c r="P13" s="623"/>
      <c r="Q13" s="619"/>
      <c r="R13" s="11"/>
      <c r="AG13" s="11"/>
      <c r="AL13" s="11"/>
    </row>
    <row r="14" spans="1:48" ht="20.25" customHeight="1">
      <c r="A14" s="616"/>
      <c r="B14" s="617"/>
      <c r="C14" s="621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2"/>
      <c r="P14" s="623"/>
      <c r="Q14" s="620"/>
      <c r="R14" s="11"/>
      <c r="AG14" s="11"/>
      <c r="AL14" s="11"/>
    </row>
    <row r="15" spans="1:48" ht="20.25" customHeight="1">
      <c r="A15" s="625"/>
      <c r="B15" s="626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2"/>
      <c r="P15" s="623"/>
      <c r="Q15" s="620"/>
      <c r="R15" s="11"/>
      <c r="AG15" s="11"/>
      <c r="AL15" s="11"/>
    </row>
    <row r="16" spans="1:48" ht="20.25" customHeight="1">
      <c r="A16" s="616"/>
      <c r="B16" s="617"/>
      <c r="C16" s="621"/>
      <c r="D16" s="621"/>
      <c r="E16" s="621"/>
      <c r="F16" s="621"/>
      <c r="G16" s="621"/>
      <c r="H16" s="621"/>
      <c r="I16" s="621"/>
      <c r="J16" s="621"/>
      <c r="K16" s="621"/>
      <c r="L16" s="621"/>
      <c r="M16" s="621"/>
      <c r="N16" s="621"/>
      <c r="O16" s="622"/>
      <c r="P16" s="623"/>
      <c r="Q16" s="620"/>
      <c r="R16" s="11"/>
      <c r="AG16" s="11"/>
      <c r="AL16" s="11"/>
    </row>
    <row r="17" spans="1:40" ht="20.25" customHeight="1">
      <c r="A17" s="625"/>
      <c r="B17" s="626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  <c r="N17" s="621"/>
      <c r="O17" s="622"/>
      <c r="P17" s="627"/>
      <c r="Q17" s="620"/>
      <c r="R17" s="11"/>
      <c r="AG17" s="11"/>
      <c r="AL17" s="11"/>
    </row>
    <row r="18" spans="1:40" ht="20.25" customHeight="1">
      <c r="A18" s="616"/>
      <c r="B18" s="617"/>
      <c r="C18" s="621"/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621"/>
      <c r="O18" s="622"/>
      <c r="P18" s="627"/>
      <c r="Q18" s="620"/>
      <c r="R18" s="11"/>
      <c r="AG18" s="11"/>
      <c r="AL18" s="11"/>
    </row>
    <row r="19" spans="1:40" ht="20.25" customHeight="1">
      <c r="A19" s="616"/>
      <c r="B19" s="617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2"/>
      <c r="P19" s="627"/>
      <c r="Q19" s="620"/>
      <c r="R19" s="11"/>
      <c r="AG19" s="11"/>
      <c r="AL19" s="11"/>
    </row>
    <row r="20" spans="1:40" ht="20.25" customHeight="1">
      <c r="A20" s="625"/>
      <c r="B20" s="626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2"/>
      <c r="P20" s="627"/>
      <c r="Q20" s="620"/>
      <c r="R20" s="11"/>
      <c r="AG20" s="11"/>
      <c r="AL20" s="11"/>
    </row>
    <row r="21" spans="1:40" ht="20.25" customHeight="1" thickBot="1">
      <c r="A21" s="616"/>
      <c r="B21" s="617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2"/>
      <c r="P21" s="627"/>
      <c r="Q21" s="620"/>
      <c r="R21" s="11"/>
      <c r="AG21" s="11"/>
      <c r="AL21" s="11"/>
    </row>
    <row r="22" spans="1:40" s="427" customFormat="1" ht="20.25" customHeight="1" thickBot="1">
      <c r="A22" s="1100" t="s">
        <v>112</v>
      </c>
      <c r="B22" s="1101"/>
      <c r="C22" s="1102"/>
      <c r="D22" s="704"/>
      <c r="E22" s="704"/>
      <c r="F22" s="704"/>
      <c r="G22" s="704"/>
      <c r="H22" s="704"/>
      <c r="I22" s="704"/>
      <c r="J22" s="704"/>
      <c r="K22" s="704"/>
      <c r="L22" s="704"/>
      <c r="M22" s="707"/>
      <c r="N22" s="707"/>
      <c r="O22" s="704"/>
      <c r="P22" s="708"/>
      <c r="Q22" s="704"/>
      <c r="R22" s="697"/>
      <c r="U22" s="709"/>
      <c r="X22" s="710"/>
      <c r="Y22" s="711"/>
      <c r="AA22" s="712"/>
      <c r="AB22" s="697"/>
      <c r="AC22" s="509"/>
      <c r="AD22" s="713"/>
      <c r="AE22" s="500"/>
      <c r="AF22" s="714"/>
      <c r="AG22" s="426"/>
      <c r="AK22" s="426"/>
      <c r="AL22" s="426"/>
      <c r="AN22" s="715"/>
    </row>
    <row r="23" spans="1:40" ht="14.25" customHeight="1" thickBot="1">
      <c r="A23" s="1103"/>
      <c r="B23" s="1104"/>
      <c r="C23" s="1105"/>
      <c r="D23" s="101" t="s">
        <v>168</v>
      </c>
      <c r="E23" s="101" t="s">
        <v>168</v>
      </c>
      <c r="F23" s="101" t="s">
        <v>168</v>
      </c>
      <c r="G23" s="101" t="s">
        <v>168</v>
      </c>
      <c r="H23" s="101" t="s">
        <v>168</v>
      </c>
      <c r="I23" s="101" t="s">
        <v>168</v>
      </c>
      <c r="J23" s="101" t="s">
        <v>168</v>
      </c>
      <c r="K23" s="101" t="s">
        <v>168</v>
      </c>
      <c r="L23" s="101" t="s">
        <v>168</v>
      </c>
      <c r="M23" s="101"/>
      <c r="N23" s="104"/>
      <c r="O23" s="105"/>
      <c r="P23" s="106"/>
      <c r="Q23" s="705" t="s">
        <v>167</v>
      </c>
      <c r="R23" s="11"/>
      <c r="AG23" s="11"/>
      <c r="AL23" s="11"/>
    </row>
    <row r="24" spans="1:40" ht="12.75" customHeight="1" thickBot="1">
      <c r="A24" s="114"/>
      <c r="B24" s="115"/>
      <c r="C24" s="102"/>
      <c r="D24" s="116">
        <v>1.2</v>
      </c>
      <c r="E24" s="116" t="s">
        <v>480</v>
      </c>
      <c r="F24" s="116" t="s">
        <v>478</v>
      </c>
      <c r="G24" s="116" t="s">
        <v>144</v>
      </c>
      <c r="H24" s="116" t="s">
        <v>145</v>
      </c>
      <c r="I24" s="65">
        <v>2.2000000000000002</v>
      </c>
      <c r="J24" s="65" t="s">
        <v>354</v>
      </c>
      <c r="K24" s="116">
        <v>4.0999999999999996</v>
      </c>
      <c r="L24" s="116">
        <v>4.3</v>
      </c>
      <c r="M24" s="33"/>
      <c r="N24" s="110"/>
      <c r="O24" s="117"/>
      <c r="P24" s="118"/>
      <c r="Q24" s="706">
        <v>1.1000000000000001</v>
      </c>
      <c r="R24" s="11"/>
      <c r="AG24" s="11"/>
      <c r="AL24" s="11"/>
    </row>
    <row r="25" spans="1:40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4"/>
      <c r="O25" s="578" t="s">
        <v>184</v>
      </c>
      <c r="P25" s="125"/>
      <c r="Q25" s="11"/>
      <c r="R25" s="11"/>
      <c r="AG25" s="11"/>
      <c r="AL25" s="11"/>
    </row>
    <row r="26" spans="1:40" s="146" customFormat="1" ht="12.7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/>
      <c r="L26"/>
      <c r="M26"/>
      <c r="N26"/>
      <c r="O26" s="578">
        <f>SUM(D22:L22)</f>
        <v>0</v>
      </c>
      <c r="P26"/>
      <c r="Q26" s="11"/>
      <c r="R26" s="11"/>
      <c r="Y26"/>
      <c r="AG26" s="20"/>
      <c r="AL26" s="20"/>
      <c r="AN26" s="192"/>
    </row>
    <row r="27" spans="1:40">
      <c r="A27" s="11"/>
      <c r="B27" s="11"/>
      <c r="C27" s="11"/>
      <c r="D27" s="11"/>
      <c r="E27" s="11"/>
      <c r="F27" s="11"/>
      <c r="G27" s="11"/>
      <c r="H27" s="11"/>
      <c r="I27" s="11"/>
      <c r="J27" s="11"/>
      <c r="Q27" s="11"/>
      <c r="R27" s="11"/>
      <c r="AG27" s="11"/>
      <c r="AL27" s="11"/>
    </row>
    <row r="28" spans="1:40">
      <c r="H28" s="11"/>
      <c r="I28" s="11"/>
      <c r="J28" s="11"/>
      <c r="Q28" s="11"/>
      <c r="R28" s="11"/>
      <c r="AG28" s="11"/>
      <c r="AL28" s="11"/>
    </row>
    <row r="29" spans="1:40">
      <c r="H29" s="11"/>
      <c r="I29" s="11"/>
      <c r="J29" s="11"/>
      <c r="Q29" s="11"/>
      <c r="R29" s="11"/>
      <c r="AG29" s="11"/>
      <c r="AL29" s="11"/>
    </row>
    <row r="30" spans="1:40">
      <c r="H30" s="11"/>
      <c r="I30" s="11"/>
      <c r="J30" s="11"/>
      <c r="K30" s="11"/>
      <c r="L30" s="11"/>
      <c r="M30" s="11"/>
      <c r="N30" s="124"/>
      <c r="O30" s="11"/>
      <c r="P30" s="125"/>
      <c r="Q30" s="11"/>
      <c r="R30" s="11"/>
      <c r="AG30" s="11"/>
      <c r="AL30" s="11"/>
    </row>
    <row r="31" spans="1:40">
      <c r="H31" s="11"/>
      <c r="I31" s="11"/>
      <c r="J31" s="11"/>
      <c r="K31" s="11"/>
      <c r="L31" s="11"/>
      <c r="M31" s="11"/>
      <c r="N31" s="124"/>
      <c r="O31" s="11"/>
      <c r="P31" s="125"/>
      <c r="Q31" s="11"/>
      <c r="R31" s="11"/>
      <c r="AG31" s="11"/>
      <c r="AL31" s="11"/>
    </row>
    <row r="32" spans="1:40">
      <c r="H32" s="11"/>
      <c r="I32" s="11"/>
      <c r="J32" s="11"/>
      <c r="K32" s="11"/>
      <c r="L32" s="11"/>
      <c r="M32" s="11"/>
      <c r="N32" s="124"/>
      <c r="O32" s="11"/>
      <c r="P32" s="125"/>
      <c r="Q32" s="11"/>
      <c r="R32" s="11"/>
      <c r="AG32" s="11"/>
      <c r="AL32" s="11"/>
    </row>
    <row r="33" spans="8:38">
      <c r="H33" s="11"/>
      <c r="I33" s="11"/>
      <c r="J33" s="11"/>
      <c r="K33" s="11"/>
      <c r="L33" s="11"/>
      <c r="M33" s="11"/>
      <c r="N33" s="124"/>
      <c r="O33" s="11"/>
      <c r="P33" s="125"/>
      <c r="Q33" s="11"/>
      <c r="R33" s="11"/>
      <c r="AG33" s="11"/>
      <c r="AL33" s="11"/>
    </row>
    <row r="34" spans="8:38">
      <c r="H34" s="11"/>
      <c r="I34" s="11"/>
      <c r="J34" s="11"/>
      <c r="K34" s="11"/>
      <c r="L34" s="11"/>
      <c r="M34" s="11"/>
      <c r="N34" s="124"/>
      <c r="O34" s="11"/>
      <c r="P34" s="125"/>
      <c r="Q34" s="11"/>
      <c r="R34" s="11"/>
      <c r="AG34" s="11"/>
      <c r="AL34" s="11"/>
    </row>
    <row r="35" spans="8:38">
      <c r="H35" s="11"/>
      <c r="I35" s="11"/>
      <c r="J35" s="11"/>
      <c r="K35" s="11"/>
      <c r="L35" s="11"/>
      <c r="M35" s="11"/>
      <c r="N35" s="124"/>
      <c r="O35" s="11"/>
      <c r="P35" s="125"/>
      <c r="Q35" s="11"/>
      <c r="R35" s="11"/>
      <c r="AG35" s="11"/>
      <c r="AL35" s="11"/>
    </row>
    <row r="36" spans="8:38">
      <c r="H36" s="11"/>
      <c r="I36" s="11"/>
      <c r="J36" s="11"/>
      <c r="K36" s="11"/>
      <c r="L36" s="11"/>
      <c r="M36" s="11"/>
      <c r="N36" s="124"/>
      <c r="O36" s="11"/>
      <c r="P36" s="125"/>
      <c r="Q36" s="11"/>
      <c r="R36" s="11"/>
      <c r="AG36" s="11"/>
      <c r="AL36" s="11"/>
    </row>
    <row r="37" spans="8:38">
      <c r="H37" s="11"/>
      <c r="I37" s="11"/>
      <c r="J37" s="11"/>
      <c r="K37" s="11"/>
      <c r="L37" s="11"/>
      <c r="M37" s="11"/>
      <c r="N37" s="124"/>
      <c r="O37" s="11"/>
      <c r="P37" s="125"/>
      <c r="Q37" s="11"/>
      <c r="R37" s="11"/>
      <c r="AG37" s="11"/>
      <c r="AL37" s="11"/>
    </row>
    <row r="38" spans="8:38">
      <c r="H38" s="11"/>
      <c r="I38" s="11"/>
      <c r="J38" s="11"/>
      <c r="K38" s="11"/>
      <c r="L38" s="11"/>
      <c r="M38" s="11"/>
      <c r="N38" s="124"/>
      <c r="O38" s="11"/>
      <c r="P38" s="125"/>
      <c r="Q38" s="11"/>
      <c r="R38" s="11"/>
      <c r="AG38" s="11"/>
      <c r="AL38" s="11"/>
    </row>
    <row r="39" spans="8:38">
      <c r="H39" s="11"/>
      <c r="I39" s="11"/>
      <c r="J39" s="11"/>
      <c r="K39" s="11"/>
      <c r="L39" s="11"/>
      <c r="M39" s="11"/>
      <c r="N39" s="124"/>
      <c r="O39" s="11"/>
      <c r="P39" s="125"/>
      <c r="Q39" s="11"/>
      <c r="R39" s="11"/>
      <c r="AG39" s="11"/>
      <c r="AL39" s="11"/>
    </row>
    <row r="40" spans="8:38">
      <c r="H40" s="11"/>
      <c r="I40" s="11"/>
      <c r="J40" s="11"/>
      <c r="K40" s="11"/>
      <c r="L40" s="11"/>
      <c r="M40" s="11"/>
      <c r="N40" s="124"/>
      <c r="O40" s="11"/>
      <c r="P40" s="125"/>
      <c r="Q40" s="11"/>
      <c r="R40" s="11"/>
      <c r="AG40" s="11"/>
      <c r="AL40" s="11"/>
    </row>
    <row r="41" spans="8:38">
      <c r="H41" s="11"/>
      <c r="I41" s="11"/>
      <c r="J41" s="11"/>
      <c r="K41" s="11"/>
      <c r="L41" s="11"/>
      <c r="M41" s="11"/>
      <c r="N41" s="124"/>
      <c r="O41" s="11"/>
      <c r="P41" s="125"/>
      <c r="Q41" s="11"/>
      <c r="R41" s="11"/>
      <c r="AG41" s="11"/>
      <c r="AH41" s="11"/>
      <c r="AI41" s="11"/>
      <c r="AJ41" s="11"/>
      <c r="AL41" s="11"/>
    </row>
    <row r="42" spans="8:38">
      <c r="H42" s="11"/>
      <c r="I42" s="11"/>
      <c r="J42" s="11"/>
      <c r="K42" s="11"/>
      <c r="L42" s="11"/>
      <c r="M42" s="11"/>
      <c r="N42" s="124"/>
      <c r="O42" s="11"/>
      <c r="P42" s="125"/>
      <c r="Q42" s="11"/>
      <c r="R42" s="11"/>
      <c r="AG42" s="11"/>
      <c r="AH42" s="11"/>
      <c r="AI42" s="11"/>
      <c r="AJ42" s="11"/>
      <c r="AL42" s="11"/>
    </row>
    <row r="43" spans="8:38">
      <c r="H43" s="11"/>
      <c r="I43" s="11"/>
      <c r="J43" s="11"/>
      <c r="K43" s="11"/>
      <c r="L43" s="11"/>
      <c r="M43" s="11"/>
      <c r="N43" s="124"/>
      <c r="O43" s="11"/>
      <c r="P43" s="125"/>
      <c r="Q43" s="11"/>
      <c r="R43" s="11"/>
      <c r="AG43" s="11"/>
      <c r="AH43" s="11"/>
      <c r="AI43" s="11"/>
      <c r="AJ43" s="11"/>
      <c r="AL43" s="11"/>
    </row>
    <row r="44" spans="8:38">
      <c r="H44" s="11"/>
      <c r="I44" s="11"/>
      <c r="J44" s="11"/>
      <c r="K44" s="11"/>
      <c r="L44" s="11"/>
      <c r="M44" s="11"/>
      <c r="N44" s="124"/>
      <c r="O44" s="11"/>
      <c r="P44" s="125"/>
      <c r="Q44" s="11"/>
      <c r="R44" s="11"/>
      <c r="AG44" s="11"/>
      <c r="AH44" s="11"/>
      <c r="AI44" s="11"/>
      <c r="AJ44" s="11"/>
      <c r="AL44" s="11"/>
    </row>
    <row r="45" spans="8:38">
      <c r="H45" s="11"/>
      <c r="I45" s="11"/>
      <c r="J45" s="11"/>
      <c r="K45" s="11"/>
      <c r="L45" s="11"/>
      <c r="M45" s="11"/>
      <c r="N45" s="124"/>
      <c r="O45" s="11"/>
      <c r="P45" s="125"/>
      <c r="Q45" s="11"/>
      <c r="R45" s="11"/>
      <c r="AG45" s="11"/>
      <c r="AH45" s="11"/>
      <c r="AI45" s="11"/>
      <c r="AJ45" s="11"/>
      <c r="AL45" s="11"/>
    </row>
    <row r="46" spans="8:38">
      <c r="H46" s="11"/>
      <c r="I46" s="11"/>
      <c r="J46" s="11"/>
      <c r="K46" s="11"/>
      <c r="L46" s="11"/>
      <c r="M46" s="11"/>
      <c r="N46" s="124"/>
      <c r="O46" s="11"/>
      <c r="P46" s="125"/>
      <c r="Q46" s="11"/>
      <c r="R46" s="11"/>
      <c r="AG46" s="11"/>
      <c r="AH46" s="11"/>
      <c r="AI46" s="11"/>
      <c r="AJ46" s="11"/>
      <c r="AL46" s="11"/>
    </row>
    <row r="47" spans="8:38">
      <c r="H47" s="11"/>
      <c r="I47" s="11"/>
      <c r="J47" s="11"/>
      <c r="K47" s="11"/>
      <c r="L47" s="11"/>
      <c r="M47" s="11"/>
      <c r="N47" s="124"/>
      <c r="O47" s="11"/>
      <c r="P47" s="125"/>
      <c r="Q47" s="11"/>
      <c r="R47" s="11"/>
      <c r="AG47" s="11"/>
      <c r="AH47" s="11"/>
      <c r="AI47" s="11"/>
      <c r="AJ47" s="11"/>
      <c r="AL47" s="11"/>
    </row>
    <row r="48" spans="8:38">
      <c r="H48" s="11"/>
      <c r="I48" s="11"/>
      <c r="J48" s="11"/>
      <c r="K48" s="11"/>
      <c r="L48" s="11"/>
      <c r="M48" s="11"/>
      <c r="N48" s="124"/>
      <c r="O48" s="11"/>
      <c r="P48" s="125"/>
      <c r="Q48" s="11"/>
      <c r="R48" s="11"/>
      <c r="AG48" s="11"/>
      <c r="AH48" s="11"/>
      <c r="AI48" s="11"/>
      <c r="AJ48" s="11"/>
      <c r="AL48" s="11"/>
    </row>
    <row r="49" spans="8:47">
      <c r="H49" s="11"/>
      <c r="I49" s="11"/>
      <c r="J49" s="11"/>
      <c r="K49" s="11"/>
      <c r="L49" s="11"/>
      <c r="M49" s="11"/>
      <c r="N49" s="124"/>
      <c r="O49" s="11"/>
      <c r="P49" s="125"/>
      <c r="Q49" s="11"/>
      <c r="R49" s="11"/>
      <c r="AG49" s="11"/>
      <c r="AH49" s="11"/>
      <c r="AI49" s="11"/>
      <c r="AJ49" s="11"/>
      <c r="AL49" s="11"/>
    </row>
    <row r="50" spans="8:47">
      <c r="H50" s="11"/>
      <c r="I50" s="11"/>
      <c r="J50" s="11"/>
      <c r="K50" s="11"/>
      <c r="L50" s="11"/>
      <c r="M50" s="11"/>
      <c r="N50" s="124"/>
      <c r="O50" s="11"/>
      <c r="P50" s="125"/>
      <c r="Q50" s="11"/>
      <c r="R50" s="11"/>
      <c r="AG50" s="11"/>
      <c r="AH50" s="11"/>
      <c r="AI50" s="11"/>
      <c r="AJ50" s="11"/>
      <c r="AL50" s="11"/>
    </row>
    <row r="51" spans="8:47">
      <c r="H51" s="11"/>
      <c r="I51" s="11"/>
      <c r="J51" s="11"/>
      <c r="K51" s="11"/>
      <c r="L51" s="11"/>
      <c r="M51" s="11"/>
      <c r="N51" s="124"/>
      <c r="O51" s="11"/>
      <c r="P51" s="125"/>
      <c r="Q51" s="11"/>
      <c r="R51" s="11"/>
      <c r="AG51" s="11"/>
      <c r="AH51" s="11"/>
      <c r="AI51" s="11"/>
      <c r="AJ51" s="11"/>
      <c r="AL51" s="11"/>
    </row>
    <row r="52" spans="8:47">
      <c r="H52" s="11"/>
      <c r="I52" s="11"/>
      <c r="J52" s="11"/>
      <c r="K52" s="11"/>
      <c r="L52" s="11"/>
      <c r="M52" s="11"/>
      <c r="N52" s="124"/>
      <c r="O52" s="11"/>
      <c r="P52" s="125"/>
      <c r="Q52" s="11"/>
      <c r="R52" s="11"/>
      <c r="AG52" s="11"/>
      <c r="AH52" s="11"/>
      <c r="AI52" s="11"/>
      <c r="AJ52" s="11"/>
      <c r="AL52" s="11"/>
    </row>
    <row r="53" spans="8:47">
      <c r="H53" s="11"/>
      <c r="I53" s="11"/>
      <c r="J53" s="11"/>
      <c r="K53" s="11"/>
      <c r="L53" s="11"/>
      <c r="M53" s="11"/>
      <c r="N53" s="124"/>
      <c r="O53" s="11"/>
      <c r="P53" s="125"/>
      <c r="Q53" s="11"/>
      <c r="R53" s="11"/>
      <c r="AG53" s="11"/>
      <c r="AH53" s="11"/>
      <c r="AI53" s="11"/>
      <c r="AJ53" s="139"/>
      <c r="AL53" s="11"/>
    </row>
    <row r="54" spans="8:47">
      <c r="H54" s="11"/>
      <c r="I54" s="11"/>
      <c r="J54" s="11"/>
      <c r="K54" s="11"/>
      <c r="L54" s="11"/>
      <c r="M54" s="11"/>
      <c r="N54" s="124"/>
      <c r="O54" s="11"/>
      <c r="P54" s="125"/>
      <c r="Q54" s="11"/>
      <c r="R54" s="11"/>
      <c r="AG54" s="11"/>
      <c r="AH54" s="11"/>
      <c r="AI54" s="11"/>
      <c r="AJ54" s="139"/>
      <c r="AL54" s="11"/>
    </row>
    <row r="55" spans="8:47">
      <c r="H55" s="11"/>
      <c r="I55" s="11"/>
      <c r="J55" s="11"/>
      <c r="K55" s="11"/>
      <c r="L55" s="11"/>
      <c r="M55" s="11"/>
      <c r="N55" s="124"/>
      <c r="O55" s="11"/>
      <c r="P55" s="125"/>
      <c r="Q55" s="11"/>
      <c r="R55" s="11"/>
      <c r="AG55" s="11"/>
      <c r="AH55" s="11"/>
      <c r="AI55" s="11"/>
      <c r="AJ55" s="11"/>
      <c r="AL55" s="11"/>
    </row>
    <row r="56" spans="8:47">
      <c r="H56" s="11"/>
      <c r="I56" s="11"/>
      <c r="J56" s="11"/>
      <c r="K56" s="11"/>
      <c r="L56" s="11"/>
      <c r="M56" s="11"/>
      <c r="N56" s="124"/>
      <c r="O56" s="11"/>
      <c r="P56" s="125"/>
      <c r="Q56" s="11"/>
      <c r="R56" s="11"/>
    </row>
    <row r="57" spans="8:47">
      <c r="H57" s="11"/>
      <c r="I57" s="11"/>
      <c r="J57" s="11"/>
      <c r="K57" s="11"/>
      <c r="L57" s="11"/>
      <c r="M57" s="11"/>
      <c r="N57" s="124"/>
      <c r="O57" s="11"/>
      <c r="P57" s="125"/>
      <c r="Q57" s="11"/>
      <c r="R57" s="11"/>
      <c r="S57" s="11"/>
      <c r="T57" s="11"/>
      <c r="U57" s="241"/>
      <c r="V57" s="11"/>
      <c r="W57" s="11"/>
    </row>
    <row r="58" spans="8:47" s="604" customFormat="1">
      <c r="R58" s="605"/>
      <c r="S58" s="605"/>
      <c r="T58" s="605"/>
      <c r="U58" s="606"/>
      <c r="V58" s="605"/>
      <c r="W58" s="605"/>
      <c r="X58" s="607"/>
      <c r="AA58" s="608" t="e">
        <f>'Bk 6'!#REF!-'Bk 6'!#REF!</f>
        <v>#REF!</v>
      </c>
      <c r="AB58" s="609"/>
      <c r="AC58" s="610" t="e">
        <f>'Bk 6'!#REF!-'Bk 6'!#REF!</f>
        <v>#REF!</v>
      </c>
      <c r="AD58" s="611"/>
      <c r="AE58" s="612"/>
      <c r="AF58" s="613"/>
      <c r="AK58" s="605"/>
      <c r="AN58" s="614"/>
      <c r="AU58" s="615"/>
    </row>
    <row r="59" spans="8:47">
      <c r="R59" s="11"/>
      <c r="AU59" s="143"/>
    </row>
    <row r="60" spans="8:47" ht="12.75" customHeight="1">
      <c r="AU60" s="143"/>
    </row>
    <row r="61" spans="8:47">
      <c r="R61" s="11"/>
      <c r="AU61" s="143"/>
    </row>
    <row r="62" spans="8:47">
      <c r="AU62" s="143"/>
    </row>
    <row r="63" spans="8:47">
      <c r="Y63" s="11"/>
      <c r="AU63" s="143"/>
    </row>
    <row r="64" spans="8:47">
      <c r="R64" s="10"/>
      <c r="AU64" s="143"/>
    </row>
    <row r="65" spans="18:47">
      <c r="R65" s="11"/>
      <c r="AG65" s="11"/>
      <c r="AL65" s="47"/>
      <c r="AU65" s="143"/>
    </row>
    <row r="66" spans="18:47">
      <c r="R66" s="11"/>
      <c r="AG66" s="11"/>
      <c r="AL66" s="11"/>
      <c r="AU66" s="143"/>
    </row>
    <row r="67" spans="18:47">
      <c r="R67" s="11"/>
      <c r="AG67" s="11"/>
      <c r="AL67" s="11"/>
      <c r="AU67" s="143"/>
    </row>
    <row r="68" spans="18:47">
      <c r="R68" s="11"/>
      <c r="AG68" s="11"/>
      <c r="AL68" s="11"/>
      <c r="AU68" s="143"/>
    </row>
    <row r="69" spans="18:47">
      <c r="R69" s="11"/>
      <c r="AG69" s="11"/>
      <c r="AL69" s="11"/>
      <c r="AU69" s="143"/>
    </row>
    <row r="70" spans="18:47">
      <c r="R70" s="11"/>
      <c r="AG70" s="11"/>
      <c r="AL70" s="11"/>
      <c r="AU70" s="143"/>
    </row>
    <row r="71" spans="18:47">
      <c r="R71" s="11"/>
      <c r="AG71" s="11"/>
      <c r="AL71" s="11"/>
      <c r="AU71" s="143"/>
    </row>
    <row r="72" spans="18:47">
      <c r="R72" s="11"/>
      <c r="AG72" s="11"/>
      <c r="AL72" s="11"/>
      <c r="AU72" s="3"/>
    </row>
    <row r="73" spans="18:47">
      <c r="R73" s="11"/>
      <c r="AG73" s="11"/>
      <c r="AL73" s="11"/>
      <c r="AU73" s="3"/>
    </row>
    <row r="74" spans="18:47">
      <c r="R74" s="11"/>
      <c r="AG74" s="11"/>
      <c r="AL74" s="11"/>
      <c r="AU74" s="3"/>
    </row>
    <row r="75" spans="18:47">
      <c r="R75" s="11"/>
      <c r="AG75" s="11"/>
      <c r="AL75" s="11"/>
      <c r="AU75" s="3"/>
    </row>
    <row r="76" spans="18:47">
      <c r="R76" s="11"/>
      <c r="AG76" s="11"/>
      <c r="AL76" s="11"/>
      <c r="AU76" s="3"/>
    </row>
    <row r="77" spans="18:47">
      <c r="R77" s="11"/>
      <c r="AG77" s="11"/>
      <c r="AL77" s="11"/>
      <c r="AU77" s="3"/>
    </row>
    <row r="78" spans="18:47">
      <c r="R78" s="11"/>
      <c r="AG78" s="11"/>
      <c r="AL78" s="11"/>
      <c r="AU78" s="3"/>
    </row>
    <row r="79" spans="18:47">
      <c r="R79" s="11"/>
      <c r="AG79" s="11"/>
      <c r="AL79" s="11"/>
      <c r="AU79" s="3"/>
    </row>
    <row r="80" spans="18:47">
      <c r="R80" s="11"/>
      <c r="AG80" s="11"/>
      <c r="AL80" s="11"/>
      <c r="AU80" s="3"/>
    </row>
    <row r="81" spans="1:47">
      <c r="R81" s="11"/>
      <c r="AG81" s="11"/>
      <c r="AL81" s="11"/>
      <c r="AU81" s="3"/>
    </row>
    <row r="82" spans="1:47">
      <c r="R82" s="11"/>
      <c r="AG82" s="11"/>
      <c r="AL82" s="11"/>
      <c r="AU82" s="3"/>
    </row>
    <row r="83" spans="1:47">
      <c r="R83" s="11"/>
      <c r="AG83" s="11"/>
      <c r="AL83" s="11"/>
      <c r="AU83" s="3"/>
    </row>
    <row r="84" spans="1:47">
      <c r="R84" s="11"/>
      <c r="AG84" s="11"/>
      <c r="AL84" s="11"/>
      <c r="AU84" s="3"/>
    </row>
    <row r="85" spans="1:47">
      <c r="R85" s="11"/>
      <c r="AG85" s="11"/>
      <c r="AL85" s="11"/>
      <c r="AU85" s="3"/>
    </row>
    <row r="86" spans="1:47">
      <c r="R86" s="11"/>
      <c r="AG86" s="11"/>
      <c r="AL86" s="11"/>
      <c r="AU86" s="3"/>
    </row>
    <row r="87" spans="1:47">
      <c r="R87" s="147"/>
      <c r="AG87" s="11"/>
      <c r="AL87" s="11"/>
    </row>
    <row r="88" spans="1:47">
      <c r="R88" s="11"/>
      <c r="AG88" s="11"/>
      <c r="AL88" s="11"/>
    </row>
    <row r="89" spans="1:47">
      <c r="R89" s="11"/>
      <c r="AG89" s="11"/>
      <c r="AL89" s="11"/>
    </row>
    <row r="90" spans="1:47">
      <c r="R90" s="11"/>
      <c r="AG90" s="11"/>
      <c r="AL90" s="11"/>
    </row>
    <row r="91" spans="1:47">
      <c r="A91" s="11"/>
      <c r="B91" s="11"/>
      <c r="C91" s="11"/>
      <c r="D91" s="11"/>
      <c r="E91" s="11"/>
      <c r="F91" s="11"/>
      <c r="G91" s="11"/>
      <c r="H91" s="11"/>
      <c r="I91" s="11"/>
      <c r="J91" s="11"/>
      <c r="Q91" s="11"/>
      <c r="R91" s="11"/>
      <c r="AG91" s="11"/>
      <c r="AL91" s="11"/>
    </row>
    <row r="92" spans="1:47">
      <c r="AG92" s="11"/>
      <c r="AL92" s="11"/>
    </row>
    <row r="93" spans="1:47">
      <c r="AG93" s="11"/>
      <c r="AL93" s="11"/>
    </row>
    <row r="94" spans="1:47">
      <c r="AG94" s="11"/>
      <c r="AL94" s="11"/>
    </row>
    <row r="95" spans="1:47">
      <c r="AG95" s="11"/>
      <c r="AL95" s="11"/>
    </row>
    <row r="96" spans="1:47">
      <c r="AG96" s="11"/>
      <c r="AL96" s="11"/>
    </row>
    <row r="97" spans="33:38">
      <c r="AG97" s="11"/>
      <c r="AL97" s="11"/>
    </row>
    <row r="98" spans="33:38">
      <c r="AG98" s="11"/>
      <c r="AL98" s="11"/>
    </row>
    <row r="99" spans="33:38">
      <c r="AG99" s="11"/>
      <c r="AL99" s="11"/>
    </row>
    <row r="100" spans="33:38">
      <c r="AG100" s="20"/>
      <c r="AL100" s="20"/>
    </row>
    <row r="101" spans="33:38" ht="9.75" customHeight="1">
      <c r="AG101" s="11"/>
      <c r="AL101" s="11"/>
    </row>
    <row r="102" spans="33:38">
      <c r="AG102" s="11"/>
      <c r="AL102" s="11"/>
    </row>
    <row r="103" spans="33:38">
      <c r="AG103" s="11"/>
      <c r="AL103" s="11"/>
    </row>
    <row r="104" spans="33:38">
      <c r="AG104" s="11"/>
      <c r="AL104" s="11"/>
    </row>
    <row r="105" spans="33:38">
      <c r="AG105" s="11"/>
      <c r="AL105" s="11"/>
    </row>
    <row r="106" spans="33:38">
      <c r="AG106" s="11"/>
      <c r="AL106" s="11"/>
    </row>
    <row r="107" spans="33:38">
      <c r="AG107" s="11"/>
      <c r="AL107" s="11"/>
    </row>
    <row r="108" spans="33:38">
      <c r="AG108" s="11"/>
      <c r="AL108" s="11"/>
    </row>
    <row r="109" spans="33:38">
      <c r="AG109" s="11"/>
      <c r="AL109" s="11"/>
    </row>
    <row r="110" spans="33:38">
      <c r="AG110" s="11"/>
      <c r="AL110" s="11"/>
    </row>
    <row r="111" spans="33:38">
      <c r="AG111" s="11"/>
      <c r="AL111" s="11"/>
    </row>
    <row r="112" spans="33:38">
      <c r="AG112" s="11"/>
      <c r="AL112" s="11"/>
    </row>
    <row r="113" spans="33:38">
      <c r="AG113" s="11"/>
      <c r="AL113" s="11"/>
    </row>
    <row r="114" spans="33:38">
      <c r="AG114" s="11"/>
      <c r="AH114" s="11"/>
      <c r="AI114" s="11"/>
      <c r="AJ114" s="11"/>
      <c r="AL114" s="11"/>
    </row>
    <row r="115" spans="33:38">
      <c r="AG115" s="11"/>
      <c r="AH115" s="11"/>
      <c r="AI115" s="11"/>
      <c r="AJ115" s="11"/>
      <c r="AL115" s="11"/>
    </row>
    <row r="116" spans="33:38">
      <c r="AG116" s="11"/>
      <c r="AH116" s="11"/>
      <c r="AI116" s="11"/>
      <c r="AJ116" s="11"/>
      <c r="AL116" s="11"/>
    </row>
    <row r="117" spans="33:38">
      <c r="AG117" s="11"/>
      <c r="AH117" s="11"/>
      <c r="AI117" s="11"/>
      <c r="AJ117" s="11"/>
      <c r="AL117" s="11"/>
    </row>
    <row r="118" spans="33:38">
      <c r="AG118" s="11"/>
      <c r="AH118" s="11"/>
      <c r="AI118" s="11"/>
      <c r="AJ118" s="11"/>
      <c r="AL118" s="11"/>
    </row>
    <row r="119" spans="33:38">
      <c r="AG119" s="11"/>
      <c r="AH119" s="11"/>
      <c r="AI119" s="11"/>
      <c r="AJ119" s="11"/>
      <c r="AL119" s="11"/>
    </row>
    <row r="120" spans="33:38">
      <c r="AG120" s="11"/>
      <c r="AH120" s="11"/>
      <c r="AI120" s="11"/>
      <c r="AJ120" s="11"/>
      <c r="AL120" s="11"/>
    </row>
    <row r="121" spans="33:38">
      <c r="AG121" s="11"/>
      <c r="AH121" s="11"/>
      <c r="AI121" s="11"/>
      <c r="AJ121" s="11"/>
      <c r="AL121" s="11"/>
    </row>
    <row r="122" spans="33:38">
      <c r="AG122" s="11"/>
      <c r="AH122" s="11"/>
      <c r="AI122" s="11"/>
      <c r="AJ122" s="11"/>
      <c r="AL122" s="11"/>
    </row>
    <row r="123" spans="33:38">
      <c r="AG123" s="11"/>
      <c r="AH123" s="11"/>
      <c r="AI123" s="11"/>
      <c r="AJ123" s="11"/>
      <c r="AL123" s="11"/>
    </row>
    <row r="124" spans="33:38">
      <c r="AG124" s="11"/>
      <c r="AH124" s="11"/>
      <c r="AI124" s="11"/>
      <c r="AJ124" s="11"/>
      <c r="AL124" s="11"/>
    </row>
    <row r="125" spans="33:38">
      <c r="AG125" s="11"/>
      <c r="AH125" s="11"/>
      <c r="AI125" s="11"/>
      <c r="AJ125" s="11"/>
      <c r="AL125" s="11"/>
    </row>
    <row r="126" spans="33:38">
      <c r="AG126" s="11"/>
      <c r="AH126" s="11"/>
      <c r="AI126" s="11"/>
      <c r="AJ126" s="139"/>
      <c r="AL126" s="11"/>
    </row>
    <row r="127" spans="33:38">
      <c r="AG127" s="11"/>
      <c r="AH127" s="11"/>
      <c r="AI127" s="11"/>
      <c r="AJ127" s="139"/>
      <c r="AL127" s="11"/>
    </row>
    <row r="128" spans="33:38" ht="8.25" customHeight="1">
      <c r="AG128" s="11"/>
      <c r="AH128" s="11"/>
      <c r="AI128" s="11"/>
      <c r="AJ128" s="11"/>
      <c r="AL128" s="11"/>
    </row>
    <row r="129" ht="13.5" customHeight="1"/>
  </sheetData>
  <mergeCells count="4">
    <mergeCell ref="A22:C22"/>
    <mergeCell ref="A23:C23"/>
    <mergeCell ref="E3:F3"/>
    <mergeCell ref="J3:K3"/>
  </mergeCells>
  <phoneticPr fontId="0" type="noConversion"/>
  <pageMargins left="0.23622047244094491" right="0" top="0.23622047244094491" bottom="0" header="0.47244094488188981" footer="0.55118110236220474"/>
  <pageSetup paperSize="5" scale="98" orientation="landscape" horizontalDpi="180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120" workbookViewId="0">
      <selection sqref="A1:R31"/>
    </sheetView>
  </sheetViews>
  <sheetFormatPr defaultRowHeight="16.5"/>
  <cols>
    <col min="1" max="1" width="5.140625" style="812" customWidth="1"/>
    <col min="2" max="2" width="6.7109375" style="812" customWidth="1"/>
    <col min="3" max="4" width="9.140625" style="812"/>
    <col min="5" max="7" width="10.7109375" style="812" customWidth="1"/>
    <col min="8" max="8" width="9.85546875" style="812" customWidth="1"/>
    <col min="9" max="12" width="9.140625" style="812"/>
    <col min="13" max="13" width="5" style="812" customWidth="1"/>
    <col min="14" max="14" width="18.42578125" style="300" customWidth="1"/>
    <col min="15" max="15" width="14.7109375" style="814" customWidth="1"/>
    <col min="16" max="16" width="0.7109375" style="815" customWidth="1"/>
    <col min="17" max="17" width="4.7109375" style="815" customWidth="1"/>
    <col min="18" max="18" width="15.28515625" style="815" customWidth="1"/>
    <col min="19" max="16384" width="9.140625" style="815"/>
  </cols>
  <sheetData>
    <row r="1" spans="1:18" s="817" customFormat="1" ht="19.5" thickBot="1">
      <c r="A1" s="809"/>
      <c r="B1" s="810"/>
      <c r="C1" s="809"/>
      <c r="D1" s="809"/>
      <c r="E1" s="809"/>
      <c r="F1" s="809"/>
      <c r="G1" s="809"/>
      <c r="H1" s="809"/>
      <c r="I1" s="809"/>
      <c r="J1" s="811" t="s">
        <v>409</v>
      </c>
      <c r="K1" s="812"/>
      <c r="L1" s="812"/>
      <c r="M1" s="812"/>
      <c r="N1" s="813"/>
      <c r="O1" s="814"/>
      <c r="P1" s="815"/>
      <c r="Q1" s="815"/>
      <c r="R1" s="816" t="s">
        <v>211</v>
      </c>
    </row>
    <row r="2" spans="1:18" s="822" customFormat="1" ht="18">
      <c r="A2" s="818" t="s">
        <v>105</v>
      </c>
      <c r="B2" s="812"/>
      <c r="C2" s="812"/>
      <c r="D2" s="812"/>
      <c r="E2" s="812"/>
      <c r="F2" s="812"/>
      <c r="G2" s="812"/>
      <c r="H2" s="812"/>
      <c r="I2" s="812"/>
      <c r="J2" s="819"/>
      <c r="K2" s="820"/>
      <c r="L2" s="820"/>
      <c r="M2" s="820"/>
      <c r="N2" s="813"/>
      <c r="O2" s="821" t="s">
        <v>507</v>
      </c>
    </row>
    <row r="3" spans="1:18">
      <c r="A3" s="823"/>
      <c r="B3" s="823"/>
      <c r="C3" s="823"/>
      <c r="D3" s="823" t="s">
        <v>113</v>
      </c>
      <c r="E3" s="1108" t="s">
        <v>236</v>
      </c>
      <c r="F3" s="1109"/>
      <c r="G3" s="824" t="s">
        <v>493</v>
      </c>
      <c r="H3" s="825"/>
      <c r="I3" s="826" t="s">
        <v>487</v>
      </c>
      <c r="J3" s="826" t="s">
        <v>117</v>
      </c>
      <c r="K3" s="826" t="s">
        <v>117</v>
      </c>
      <c r="L3" s="826" t="s">
        <v>117</v>
      </c>
      <c r="M3" s="827" t="s">
        <v>118</v>
      </c>
      <c r="N3" s="828" t="s">
        <v>119</v>
      </c>
      <c r="O3" s="829"/>
      <c r="P3" s="830"/>
      <c r="Q3" s="830"/>
      <c r="R3" s="831" t="s">
        <v>112</v>
      </c>
    </row>
    <row r="4" spans="1:18">
      <c r="A4" s="832" t="s">
        <v>120</v>
      </c>
      <c r="B4" s="832" t="s">
        <v>121</v>
      </c>
      <c r="C4" s="832" t="s">
        <v>122</v>
      </c>
      <c r="D4" s="833" t="s">
        <v>492</v>
      </c>
      <c r="E4" s="834" t="s">
        <v>482</v>
      </c>
      <c r="F4" s="835" t="s">
        <v>483</v>
      </c>
      <c r="G4" s="836" t="s">
        <v>484</v>
      </c>
      <c r="H4" s="836" t="s">
        <v>485</v>
      </c>
      <c r="I4" s="834" t="s">
        <v>488</v>
      </c>
      <c r="J4" s="834" t="s">
        <v>136</v>
      </c>
      <c r="K4" s="834" t="s">
        <v>137</v>
      </c>
      <c r="L4" s="834" t="s">
        <v>138</v>
      </c>
      <c r="M4" s="837" t="s">
        <v>139</v>
      </c>
      <c r="N4" s="838" t="s">
        <v>140</v>
      </c>
      <c r="O4" s="839" t="s">
        <v>112</v>
      </c>
      <c r="P4" s="832"/>
      <c r="Q4" s="840" t="s">
        <v>128</v>
      </c>
      <c r="R4" s="840" t="s">
        <v>141</v>
      </c>
    </row>
    <row r="5" spans="1:18">
      <c r="A5" s="841"/>
      <c r="B5" s="841"/>
      <c r="C5" s="841" t="s">
        <v>143</v>
      </c>
      <c r="D5" s="842">
        <v>1.2</v>
      </c>
      <c r="E5" s="842" t="s">
        <v>480</v>
      </c>
      <c r="F5" s="842" t="s">
        <v>486</v>
      </c>
      <c r="G5" s="842" t="s">
        <v>144</v>
      </c>
      <c r="H5" s="842" t="s">
        <v>145</v>
      </c>
      <c r="I5" s="842" t="s">
        <v>454</v>
      </c>
      <c r="J5" s="842" t="s">
        <v>152</v>
      </c>
      <c r="K5" s="842" t="s">
        <v>153</v>
      </c>
      <c r="L5" s="842" t="s">
        <v>154</v>
      </c>
      <c r="M5" s="841" t="s">
        <v>155</v>
      </c>
      <c r="N5" s="843" t="s">
        <v>156</v>
      </c>
      <c r="O5" s="844" t="s">
        <v>149</v>
      </c>
      <c r="P5" s="841"/>
      <c r="Q5" s="841"/>
      <c r="R5" s="841" t="s">
        <v>157</v>
      </c>
    </row>
    <row r="6" spans="1:18" s="812" customFormat="1" ht="15" customHeight="1">
      <c r="A6" s="845"/>
      <c r="B6" s="846"/>
      <c r="C6" s="847"/>
      <c r="D6" s="847"/>
      <c r="E6" s="848"/>
      <c r="F6" s="847"/>
      <c r="G6" s="847"/>
      <c r="H6" s="847"/>
      <c r="I6" s="847"/>
      <c r="J6" s="847"/>
      <c r="K6" s="847"/>
      <c r="L6" s="847"/>
      <c r="M6" s="847"/>
      <c r="N6" s="849"/>
      <c r="O6" s="850"/>
      <c r="P6" s="851"/>
      <c r="Q6" s="852"/>
      <c r="R6" s="847"/>
    </row>
    <row r="7" spans="1:18" s="812" customFormat="1" ht="15" customHeight="1">
      <c r="A7" s="853"/>
      <c r="B7" s="854"/>
      <c r="C7" s="855"/>
      <c r="D7" s="855"/>
      <c r="E7" s="856"/>
      <c r="F7" s="855"/>
      <c r="G7" s="855"/>
      <c r="H7" s="855"/>
      <c r="I7" s="855"/>
      <c r="J7" s="855"/>
      <c r="K7" s="855"/>
      <c r="L7" s="856"/>
      <c r="M7" s="856"/>
      <c r="N7" s="857"/>
      <c r="O7" s="850"/>
      <c r="P7" s="851"/>
      <c r="Q7" s="858"/>
      <c r="R7" s="618"/>
    </row>
    <row r="8" spans="1:18" s="861" customFormat="1" ht="15" customHeight="1">
      <c r="A8" s="853"/>
      <c r="B8" s="854"/>
      <c r="C8" s="855"/>
      <c r="D8" s="855"/>
      <c r="E8" s="859"/>
      <c r="F8" s="855"/>
      <c r="G8" s="855"/>
      <c r="H8" s="855"/>
      <c r="I8" s="855"/>
      <c r="J8" s="855"/>
      <c r="K8" s="855"/>
      <c r="L8" s="856"/>
      <c r="M8" s="856"/>
      <c r="N8" s="857"/>
      <c r="O8" s="850"/>
      <c r="P8" s="851"/>
      <c r="Q8" s="860"/>
      <c r="R8" s="855"/>
    </row>
    <row r="9" spans="1:18" s="820" customFormat="1" ht="15" customHeight="1">
      <c r="A9" s="853"/>
      <c r="B9" s="854"/>
      <c r="C9" s="855"/>
      <c r="D9" s="855"/>
      <c r="E9" s="855"/>
      <c r="F9" s="618"/>
      <c r="G9" s="618"/>
      <c r="H9" s="618"/>
      <c r="I9" s="618"/>
      <c r="J9" s="618"/>
      <c r="K9" s="618"/>
      <c r="L9" s="621"/>
      <c r="M9" s="847"/>
      <c r="N9" s="857"/>
      <c r="O9" s="862"/>
      <c r="P9" s="863"/>
      <c r="Q9" s="860"/>
      <c r="R9" s="864"/>
    </row>
    <row r="10" spans="1:18" s="861" customFormat="1" ht="15" customHeight="1">
      <c r="A10" s="853"/>
      <c r="B10" s="854"/>
      <c r="C10" s="855"/>
      <c r="D10" s="855"/>
      <c r="E10" s="855"/>
      <c r="F10" s="855"/>
      <c r="G10" s="855"/>
      <c r="H10" s="855"/>
      <c r="I10" s="855"/>
      <c r="J10" s="855"/>
      <c r="K10" s="855"/>
      <c r="L10" s="856"/>
      <c r="M10" s="856"/>
      <c r="N10" s="865"/>
      <c r="O10" s="862"/>
      <c r="P10" s="863"/>
      <c r="Q10" s="860"/>
      <c r="R10" s="855"/>
    </row>
    <row r="11" spans="1:18" s="861" customFormat="1" ht="15" customHeight="1">
      <c r="A11" s="853"/>
      <c r="B11" s="854"/>
      <c r="C11" s="855"/>
      <c r="D11" s="855"/>
      <c r="E11" s="855"/>
      <c r="F11" s="855"/>
      <c r="G11" s="855"/>
      <c r="H11" s="855"/>
      <c r="I11" s="855"/>
      <c r="J11" s="855"/>
      <c r="K11" s="855"/>
      <c r="L11" s="856"/>
      <c r="M11" s="856"/>
      <c r="N11" s="866"/>
      <c r="O11" s="862"/>
      <c r="P11" s="863"/>
      <c r="Q11" s="860"/>
      <c r="R11" s="855"/>
    </row>
    <row r="12" spans="1:18" s="861" customFormat="1" ht="15" customHeight="1">
      <c r="A12" s="853"/>
      <c r="B12" s="854"/>
      <c r="C12" s="855"/>
      <c r="D12" s="855"/>
      <c r="E12" s="855"/>
      <c r="F12" s="855"/>
      <c r="G12" s="855"/>
      <c r="H12" s="855"/>
      <c r="I12" s="855"/>
      <c r="J12" s="855"/>
      <c r="K12" s="855"/>
      <c r="L12" s="856"/>
      <c r="M12" s="856"/>
      <c r="N12" s="866"/>
      <c r="O12" s="862"/>
      <c r="P12" s="863"/>
      <c r="Q12" s="860"/>
      <c r="R12" s="855"/>
    </row>
    <row r="13" spans="1:18" s="861" customFormat="1" ht="15" customHeight="1">
      <c r="A13" s="853"/>
      <c r="B13" s="854"/>
      <c r="C13" s="855"/>
      <c r="D13" s="855"/>
      <c r="E13" s="855"/>
      <c r="F13" s="855"/>
      <c r="G13" s="855"/>
      <c r="H13" s="855"/>
      <c r="I13" s="855"/>
      <c r="J13" s="855"/>
      <c r="K13" s="855"/>
      <c r="L13" s="856"/>
      <c r="M13" s="867"/>
      <c r="N13" s="868"/>
      <c r="O13" s="869"/>
      <c r="P13" s="863"/>
      <c r="Q13" s="860"/>
      <c r="R13" s="855"/>
    </row>
    <row r="14" spans="1:18" s="861" customFormat="1" ht="15" customHeight="1">
      <c r="A14" s="853"/>
      <c r="B14" s="854"/>
      <c r="C14" s="855"/>
      <c r="D14" s="855"/>
      <c r="E14" s="856"/>
      <c r="F14" s="855"/>
      <c r="G14" s="855"/>
      <c r="H14" s="855"/>
      <c r="I14" s="855"/>
      <c r="J14" s="855"/>
      <c r="K14" s="855"/>
      <c r="L14" s="856"/>
      <c r="M14" s="856"/>
      <c r="N14" s="857"/>
      <c r="O14" s="862"/>
      <c r="P14" s="863"/>
      <c r="Q14" s="860"/>
      <c r="R14" s="855"/>
    </row>
    <row r="15" spans="1:18" s="812" customFormat="1" ht="15" customHeight="1">
      <c r="A15" s="870"/>
      <c r="B15" s="871"/>
      <c r="C15" s="856"/>
      <c r="D15" s="856"/>
      <c r="E15" s="856"/>
      <c r="F15" s="856"/>
      <c r="G15" s="856"/>
      <c r="H15" s="856"/>
      <c r="I15" s="856"/>
      <c r="J15" s="856"/>
      <c r="K15" s="856"/>
      <c r="L15" s="856"/>
      <c r="M15" s="856"/>
      <c r="N15" s="857"/>
      <c r="O15" s="862"/>
      <c r="P15" s="863"/>
      <c r="Q15" s="852"/>
      <c r="R15" s="847"/>
    </row>
    <row r="16" spans="1:18" s="812" customFormat="1" ht="15" customHeight="1">
      <c r="A16" s="872"/>
      <c r="B16" s="873"/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74"/>
      <c r="N16" s="875"/>
      <c r="O16" s="869"/>
      <c r="P16" s="863"/>
      <c r="Q16" s="852"/>
      <c r="R16" s="847"/>
    </row>
    <row r="17" spans="1:18" s="812" customFormat="1" ht="15" customHeight="1">
      <c r="A17" s="872"/>
      <c r="B17" s="873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7"/>
      <c r="N17" s="857"/>
      <c r="O17" s="862"/>
      <c r="P17" s="863"/>
      <c r="Q17" s="852"/>
      <c r="R17" s="847"/>
    </row>
    <row r="18" spans="1:18" s="812" customFormat="1" ht="15" customHeight="1">
      <c r="A18" s="872"/>
      <c r="B18" s="873"/>
      <c r="C18" s="847"/>
      <c r="D18" s="847"/>
      <c r="E18" s="847"/>
      <c r="F18" s="847"/>
      <c r="G18" s="847"/>
      <c r="H18" s="847"/>
      <c r="I18" s="847"/>
      <c r="J18" s="847"/>
      <c r="K18" s="847"/>
      <c r="L18" s="847"/>
      <c r="M18" s="847"/>
      <c r="N18" s="857"/>
      <c r="O18" s="862"/>
      <c r="P18" s="863"/>
      <c r="Q18" s="852"/>
      <c r="R18" s="847"/>
    </row>
    <row r="19" spans="1:18" s="812" customFormat="1" ht="15" customHeight="1">
      <c r="A19" s="872"/>
      <c r="B19" s="873"/>
      <c r="C19" s="847"/>
      <c r="D19" s="847"/>
      <c r="E19" s="847"/>
      <c r="F19" s="847"/>
      <c r="G19" s="847"/>
      <c r="H19" s="847"/>
      <c r="I19" s="847"/>
      <c r="J19" s="847"/>
      <c r="K19" s="847"/>
      <c r="L19" s="847"/>
      <c r="M19" s="847"/>
      <c r="N19" s="857"/>
      <c r="O19" s="850"/>
      <c r="P19" s="851"/>
      <c r="Q19" s="876"/>
      <c r="R19" s="847"/>
    </row>
    <row r="20" spans="1:18" s="812" customFormat="1" ht="15" customHeight="1">
      <c r="A20" s="872"/>
      <c r="B20" s="873"/>
      <c r="C20" s="847"/>
      <c r="D20" s="847"/>
      <c r="E20" s="847"/>
      <c r="F20" s="847"/>
      <c r="G20" s="847"/>
      <c r="H20" s="847"/>
      <c r="I20" s="847"/>
      <c r="J20" s="847"/>
      <c r="K20" s="847"/>
      <c r="L20" s="847"/>
      <c r="M20" s="847"/>
      <c r="N20" s="857"/>
      <c r="O20" s="850"/>
      <c r="P20" s="851"/>
      <c r="Q20" s="876"/>
      <c r="R20" s="847"/>
    </row>
    <row r="21" spans="1:18" s="812" customFormat="1" ht="15" customHeight="1">
      <c r="A21" s="872"/>
      <c r="B21" s="873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57"/>
      <c r="O21" s="850"/>
      <c r="P21" s="851"/>
      <c r="Q21" s="876"/>
      <c r="R21" s="847"/>
    </row>
    <row r="22" spans="1:18" s="812" customFormat="1" ht="15" customHeight="1">
      <c r="A22" s="872"/>
      <c r="B22" s="873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57"/>
      <c r="O22" s="850"/>
      <c r="P22" s="851"/>
      <c r="Q22" s="876"/>
      <c r="R22" s="847"/>
    </row>
    <row r="23" spans="1:18" s="812" customFormat="1" ht="15" customHeight="1">
      <c r="A23" s="872"/>
      <c r="B23" s="873"/>
      <c r="C23" s="847"/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77"/>
      <c r="O23" s="862"/>
      <c r="P23" s="863"/>
      <c r="Q23" s="876"/>
      <c r="R23" s="847"/>
    </row>
    <row r="24" spans="1:18" s="812" customFormat="1" ht="15" customHeight="1">
      <c r="A24" s="872"/>
      <c r="B24" s="873"/>
      <c r="C24" s="847"/>
      <c r="D24" s="847"/>
      <c r="E24" s="847"/>
      <c r="F24" s="847"/>
      <c r="G24" s="847"/>
      <c r="H24" s="847"/>
      <c r="I24" s="847"/>
      <c r="J24" s="847"/>
      <c r="K24" s="847"/>
      <c r="L24" s="847"/>
      <c r="M24" s="847"/>
      <c r="N24" s="857"/>
      <c r="O24" s="850"/>
      <c r="P24" s="851"/>
      <c r="Q24" s="876"/>
      <c r="R24" s="847"/>
    </row>
    <row r="25" spans="1:18" s="812" customFormat="1" ht="15" customHeight="1">
      <c r="A25" s="872"/>
      <c r="B25" s="873"/>
      <c r="C25" s="847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57"/>
      <c r="O25" s="850"/>
      <c r="P25" s="851"/>
      <c r="Q25" s="876"/>
      <c r="R25" s="847"/>
    </row>
    <row r="26" spans="1:18" s="812" customFormat="1" ht="15" customHeight="1">
      <c r="A26" s="872"/>
      <c r="B26" s="873"/>
      <c r="C26" s="847"/>
      <c r="D26" s="847"/>
      <c r="E26" s="847"/>
      <c r="F26" s="847"/>
      <c r="G26" s="847"/>
      <c r="H26" s="847"/>
      <c r="I26" s="847"/>
      <c r="J26" s="847"/>
      <c r="K26" s="847"/>
      <c r="L26" s="847"/>
      <c r="M26" s="847"/>
      <c r="N26" s="849"/>
      <c r="O26" s="850"/>
      <c r="P26" s="851"/>
      <c r="Q26" s="876"/>
      <c r="R26" s="847"/>
    </row>
    <row r="27" spans="1:18" s="812" customFormat="1" ht="15" customHeight="1" thickBot="1">
      <c r="A27" s="878"/>
      <c r="B27" s="879"/>
      <c r="C27" s="880"/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43"/>
      <c r="O27" s="882"/>
      <c r="P27" s="883"/>
      <c r="Q27" s="884"/>
      <c r="R27" s="881"/>
    </row>
    <row r="28" spans="1:18" s="224" customFormat="1" ht="18.75" thickBot="1">
      <c r="A28" s="1110" t="s">
        <v>112</v>
      </c>
      <c r="B28" s="1111"/>
      <c r="C28" s="1112"/>
      <c r="D28" s="885"/>
      <c r="E28" s="885"/>
      <c r="F28" s="885"/>
      <c r="G28" s="885"/>
      <c r="H28" s="885"/>
      <c r="I28" s="885"/>
      <c r="J28" s="885"/>
      <c r="K28" s="885"/>
      <c r="L28" s="885"/>
      <c r="M28" s="886"/>
      <c r="N28" s="887"/>
      <c r="O28" s="888"/>
      <c r="P28" s="889"/>
      <c r="Q28" s="890"/>
      <c r="R28" s="891"/>
    </row>
    <row r="29" spans="1:18" s="861" customFormat="1" ht="17.25" thickBot="1">
      <c r="A29" s="1117"/>
      <c r="B29" s="1118"/>
      <c r="C29" s="1119"/>
      <c r="D29" s="892" t="s">
        <v>167</v>
      </c>
      <c r="E29" s="892" t="s">
        <v>167</v>
      </c>
      <c r="F29" s="892" t="s">
        <v>167</v>
      </c>
      <c r="G29" s="892" t="s">
        <v>167</v>
      </c>
      <c r="H29" s="892" t="s">
        <v>167</v>
      </c>
      <c r="I29" s="892" t="s">
        <v>167</v>
      </c>
      <c r="J29" s="892" t="s">
        <v>167</v>
      </c>
      <c r="K29" s="892" t="s">
        <v>167</v>
      </c>
      <c r="L29" s="892" t="s">
        <v>167</v>
      </c>
      <c r="M29" s="892"/>
      <c r="N29" s="893"/>
      <c r="O29" s="894"/>
      <c r="P29" s="895"/>
      <c r="Q29" s="896"/>
      <c r="R29" s="897" t="s">
        <v>168</v>
      </c>
    </row>
    <row r="30" spans="1:18" s="861" customFormat="1" ht="17.25" thickBot="1">
      <c r="A30" s="1113"/>
      <c r="B30" s="1114"/>
      <c r="C30" s="1115"/>
      <c r="D30" s="899">
        <v>1.2</v>
      </c>
      <c r="E30" s="899" t="s">
        <v>480</v>
      </c>
      <c r="F30" s="899" t="s">
        <v>486</v>
      </c>
      <c r="G30" s="899" t="s">
        <v>144</v>
      </c>
      <c r="H30" s="899" t="s">
        <v>145</v>
      </c>
      <c r="I30" s="899" t="s">
        <v>454</v>
      </c>
      <c r="J30" s="899" t="s">
        <v>152</v>
      </c>
      <c r="K30" s="899" t="s">
        <v>153</v>
      </c>
      <c r="L30" s="899" t="s">
        <v>154</v>
      </c>
      <c r="M30" s="900"/>
      <c r="N30" s="901"/>
      <c r="O30" s="902"/>
      <c r="P30" s="903"/>
      <c r="Q30" s="904"/>
      <c r="R30" s="898" t="s">
        <v>355</v>
      </c>
    </row>
    <row r="31" spans="1:18" s="861" customFormat="1">
      <c r="A31" s="1116"/>
      <c r="B31" s="1116"/>
      <c r="C31" s="1116"/>
      <c r="D31" s="906"/>
      <c r="E31" s="906"/>
      <c r="F31" s="906"/>
      <c r="G31" s="906"/>
      <c r="H31" s="906"/>
      <c r="I31" s="906"/>
      <c r="J31" s="907"/>
      <c r="K31" s="908"/>
      <c r="L31" s="908"/>
      <c r="M31" s="908"/>
      <c r="N31" s="909"/>
      <c r="O31" s="910"/>
      <c r="P31" s="911"/>
      <c r="Q31" s="912"/>
      <c r="R31" s="906"/>
    </row>
    <row r="32" spans="1:18" s="812" customFormat="1">
      <c r="A32" s="913"/>
      <c r="B32" s="905"/>
      <c r="C32" s="913"/>
      <c r="D32" s="906"/>
      <c r="E32" s="906"/>
      <c r="F32" s="906"/>
      <c r="G32" s="906"/>
      <c r="H32" s="906"/>
      <c r="I32" s="906"/>
      <c r="J32" s="907"/>
      <c r="K32" s="908"/>
      <c r="L32" s="908"/>
      <c r="M32" s="908"/>
      <c r="N32" s="909"/>
      <c r="O32" s="910"/>
      <c r="P32" s="911" t="s">
        <v>184</v>
      </c>
      <c r="Q32" s="912"/>
      <c r="R32" s="914">
        <f>SUM(D28:O28)</f>
        <v>0</v>
      </c>
    </row>
  </sheetData>
  <mergeCells count="5">
    <mergeCell ref="E3:F3"/>
    <mergeCell ref="A28:C28"/>
    <mergeCell ref="A30:C30"/>
    <mergeCell ref="A31:C31"/>
    <mergeCell ref="A29:C29"/>
  </mergeCells>
  <phoneticPr fontId="48" type="noConversion"/>
  <pageMargins left="0.31496062992125984" right="0" top="0.39370078740157483" bottom="0.39370078740157483" header="0.23622047244094491" footer="0.51181102362204722"/>
  <pageSetup paperSize="5" scale="95" orientation="landscape" horizontalDpi="4294967293" verticalDpi="4294967293" r:id="rId1"/>
  <headerFooter alignWithMargins="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139"/>
  <sheetViews>
    <sheetView zoomScale="75" zoomScaleSheetLayoutView="100" workbookViewId="0">
      <selection activeCell="B1" sqref="B1:E1"/>
    </sheetView>
  </sheetViews>
  <sheetFormatPr defaultRowHeight="18"/>
  <cols>
    <col min="1" max="1" width="6.5703125" style="820" customWidth="1"/>
    <col min="2" max="2" width="38.7109375" style="820" customWidth="1"/>
    <col min="3" max="3" width="18.85546875" style="981" customWidth="1"/>
    <col min="4" max="4" width="6.140625" style="820" customWidth="1"/>
    <col min="5" max="5" width="37" style="820" customWidth="1"/>
    <col min="6" max="6" width="19.42578125" style="916" customWidth="1"/>
    <col min="7" max="16384" width="9.140625" style="820"/>
  </cols>
  <sheetData>
    <row r="1" spans="1:6" s="812" customFormat="1" ht="18.75">
      <c r="A1" s="809"/>
      <c r="B1" s="1120" t="s">
        <v>409</v>
      </c>
      <c r="C1" s="1120"/>
      <c r="D1" s="1120"/>
      <c r="E1" s="1120"/>
      <c r="F1" s="915" t="s">
        <v>212</v>
      </c>
    </row>
    <row r="2" spans="1:6">
      <c r="A2" s="812"/>
      <c r="B2" s="1123" t="s">
        <v>512</v>
      </c>
      <c r="C2" s="1123"/>
      <c r="D2" s="1123"/>
      <c r="E2" s="1123"/>
    </row>
    <row r="3" spans="1:6" s="812" customFormat="1" ht="15.75" thickBot="1">
      <c r="A3" s="820"/>
      <c r="B3" s="1124" t="s">
        <v>142</v>
      </c>
      <c r="C3" s="1124"/>
      <c r="D3" s="1124"/>
      <c r="E3" s="1124"/>
      <c r="F3" s="917" t="s">
        <v>361</v>
      </c>
    </row>
    <row r="4" spans="1:6" s="812" customFormat="1" ht="15.75">
      <c r="A4" s="918" t="s">
        <v>128</v>
      </c>
      <c r="B4" s="1121" t="s">
        <v>158</v>
      </c>
      <c r="C4" s="919" t="s">
        <v>112</v>
      </c>
      <c r="D4" s="920" t="s">
        <v>128</v>
      </c>
      <c r="E4" s="1121" t="s">
        <v>159</v>
      </c>
      <c r="F4" s="919" t="s">
        <v>112</v>
      </c>
    </row>
    <row r="5" spans="1:6" s="812" customFormat="1" ht="22.5" customHeight="1" thickBot="1">
      <c r="A5" s="921"/>
      <c r="B5" s="1122"/>
      <c r="C5" s="922" t="s">
        <v>166</v>
      </c>
      <c r="D5" s="923"/>
      <c r="E5" s="1122"/>
      <c r="F5" s="924" t="s">
        <v>166</v>
      </c>
    </row>
    <row r="6" spans="1:6" s="812" customFormat="1" ht="15.75">
      <c r="A6" s="925"/>
      <c r="B6" s="926" t="s">
        <v>103</v>
      </c>
      <c r="C6" s="927"/>
      <c r="D6" s="928"/>
      <c r="E6" s="926" t="s">
        <v>103</v>
      </c>
      <c r="F6" s="927"/>
    </row>
    <row r="7" spans="1:6" s="812" customFormat="1" ht="15.75">
      <c r="A7" s="929"/>
      <c r="B7" s="930" t="s">
        <v>101</v>
      </c>
      <c r="C7" s="931"/>
      <c r="D7" s="932"/>
      <c r="E7" s="930" t="s">
        <v>101</v>
      </c>
      <c r="F7" s="931"/>
    </row>
    <row r="8" spans="1:6" s="812" customFormat="1" ht="15.75">
      <c r="A8" s="929"/>
      <c r="B8" s="930" t="s">
        <v>410</v>
      </c>
      <c r="C8" s="931"/>
      <c r="D8" s="932"/>
      <c r="E8" s="930" t="s">
        <v>410</v>
      </c>
      <c r="F8" s="931"/>
    </row>
    <row r="9" spans="1:6" s="812" customFormat="1" ht="15.75">
      <c r="A9" s="929"/>
      <c r="B9" s="930" t="s">
        <v>370</v>
      </c>
      <c r="C9" s="931"/>
      <c r="D9" s="932"/>
      <c r="E9" s="930" t="s">
        <v>370</v>
      </c>
      <c r="F9" s="931"/>
    </row>
    <row r="10" spans="1:6" s="812" customFormat="1" ht="15.75">
      <c r="A10" s="929"/>
      <c r="B10" s="930" t="s">
        <v>411</v>
      </c>
      <c r="C10" s="931"/>
      <c r="D10" s="932"/>
      <c r="E10" s="930" t="s">
        <v>411</v>
      </c>
      <c r="F10" s="931"/>
    </row>
    <row r="11" spans="1:6" s="812" customFormat="1" ht="15.75">
      <c r="A11" s="929"/>
      <c r="B11" s="930" t="s">
        <v>371</v>
      </c>
      <c r="C11" s="931"/>
      <c r="D11" s="932"/>
      <c r="E11" s="930" t="s">
        <v>371</v>
      </c>
      <c r="F11" s="931"/>
    </row>
    <row r="12" spans="1:6" s="812" customFormat="1" ht="15.75">
      <c r="A12" s="929"/>
      <c r="B12" s="930" t="s">
        <v>372</v>
      </c>
      <c r="C12" s="931"/>
      <c r="D12" s="932"/>
      <c r="E12" s="930" t="s">
        <v>372</v>
      </c>
      <c r="F12" s="931"/>
    </row>
    <row r="13" spans="1:6" s="812" customFormat="1" ht="15.75">
      <c r="A13" s="929"/>
      <c r="B13" s="933" t="s">
        <v>373</v>
      </c>
      <c r="C13" s="931"/>
      <c r="D13" s="932"/>
      <c r="E13" s="933" t="s">
        <v>373</v>
      </c>
      <c r="F13" s="934"/>
    </row>
    <row r="14" spans="1:6" s="812" customFormat="1" ht="15.75" customHeight="1">
      <c r="A14" s="929"/>
      <c r="B14" s="930" t="s">
        <v>93</v>
      </c>
      <c r="C14" s="931"/>
      <c r="D14" s="932"/>
      <c r="E14" s="930" t="s">
        <v>93</v>
      </c>
      <c r="F14" s="931"/>
    </row>
    <row r="15" spans="1:6" s="812" customFormat="1" ht="15.75" customHeight="1">
      <c r="A15" s="929"/>
      <c r="B15" s="930" t="s">
        <v>91</v>
      </c>
      <c r="C15" s="931"/>
      <c r="D15" s="932"/>
      <c r="E15" s="930" t="s">
        <v>91</v>
      </c>
      <c r="F15" s="931"/>
    </row>
    <row r="16" spans="1:6" s="812" customFormat="1" ht="15.75">
      <c r="A16" s="929"/>
      <c r="B16" s="935" t="s">
        <v>90</v>
      </c>
      <c r="C16" s="931"/>
      <c r="D16" s="932"/>
      <c r="E16" s="935" t="s">
        <v>90</v>
      </c>
      <c r="F16" s="931"/>
    </row>
    <row r="17" spans="1:6" s="812" customFormat="1" ht="15.75">
      <c r="A17" s="929"/>
      <c r="B17" s="930" t="s">
        <v>88</v>
      </c>
      <c r="C17" s="936"/>
      <c r="D17" s="932"/>
      <c r="E17" s="930" t="s">
        <v>88</v>
      </c>
      <c r="F17" s="936"/>
    </row>
    <row r="18" spans="1:6" s="812" customFormat="1" ht="15.75">
      <c r="A18" s="929"/>
      <c r="B18" s="937" t="s">
        <v>374</v>
      </c>
      <c r="C18" s="934"/>
      <c r="D18" s="932"/>
      <c r="E18" s="937" t="s">
        <v>374</v>
      </c>
      <c r="F18" s="934"/>
    </row>
    <row r="19" spans="1:6" s="812" customFormat="1" ht="16.5" thickBot="1">
      <c r="A19" s="929"/>
      <c r="B19" s="930" t="s">
        <v>375</v>
      </c>
      <c r="C19" s="934"/>
      <c r="D19" s="932"/>
      <c r="E19" s="930" t="s">
        <v>375</v>
      </c>
      <c r="F19" s="934"/>
    </row>
    <row r="20" spans="1:6" s="812" customFormat="1" ht="16.5" thickBot="1">
      <c r="A20" s="929"/>
      <c r="B20" s="938" t="s">
        <v>175</v>
      </c>
      <c r="C20" s="939"/>
      <c r="D20" s="932"/>
      <c r="E20" s="938" t="s">
        <v>175</v>
      </c>
      <c r="F20" s="939"/>
    </row>
    <row r="21" spans="1:6" s="812" customFormat="1" ht="15.75">
      <c r="A21" s="929"/>
      <c r="B21" s="940" t="s">
        <v>83</v>
      </c>
      <c r="C21" s="941"/>
      <c r="D21" s="932"/>
      <c r="E21" s="940" t="s">
        <v>83</v>
      </c>
      <c r="F21" s="941"/>
    </row>
    <row r="22" spans="1:6" s="812" customFormat="1" ht="15.75">
      <c r="A22" s="929"/>
      <c r="B22" s="930" t="s">
        <v>376</v>
      </c>
      <c r="C22" s="934"/>
      <c r="D22" s="932"/>
      <c r="E22" s="930" t="s">
        <v>376</v>
      </c>
      <c r="F22" s="934"/>
    </row>
    <row r="23" spans="1:6" s="812" customFormat="1" ht="15.75">
      <c r="A23" s="929"/>
      <c r="B23" s="942" t="s">
        <v>377</v>
      </c>
      <c r="C23" s="934"/>
      <c r="D23" s="943"/>
      <c r="E23" s="942" t="s">
        <v>377</v>
      </c>
      <c r="F23" s="934"/>
    </row>
    <row r="24" spans="1:6" s="812" customFormat="1" ht="15.75">
      <c r="A24" s="929"/>
      <c r="B24" s="942" t="s">
        <v>378</v>
      </c>
      <c r="C24" s="934"/>
      <c r="D24" s="943"/>
      <c r="E24" s="942" t="s">
        <v>378</v>
      </c>
      <c r="F24" s="934"/>
    </row>
    <row r="25" spans="1:6" s="812" customFormat="1" ht="15.75">
      <c r="A25" s="929"/>
      <c r="B25" s="944" t="s">
        <v>379</v>
      </c>
      <c r="C25" s="934"/>
      <c r="D25" s="943"/>
      <c r="E25" s="944" t="s">
        <v>379</v>
      </c>
      <c r="F25" s="934"/>
    </row>
    <row r="26" spans="1:6" s="812" customFormat="1" ht="15.75">
      <c r="A26" s="929"/>
      <c r="B26" s="930" t="s">
        <v>380</v>
      </c>
      <c r="C26" s="934"/>
      <c r="D26" s="943"/>
      <c r="E26" s="930" t="s">
        <v>380</v>
      </c>
      <c r="F26" s="934"/>
    </row>
    <row r="27" spans="1:6" s="812" customFormat="1" ht="15.75">
      <c r="A27" s="929"/>
      <c r="B27" s="930" t="s">
        <v>383</v>
      </c>
      <c r="C27" s="934"/>
      <c r="D27" s="943"/>
      <c r="E27" s="930" t="s">
        <v>383</v>
      </c>
      <c r="F27" s="934"/>
    </row>
    <row r="28" spans="1:6" s="812" customFormat="1" ht="15.75">
      <c r="A28" s="929"/>
      <c r="B28" s="942" t="s">
        <v>381</v>
      </c>
      <c r="C28" s="934"/>
      <c r="D28" s="943"/>
      <c r="E28" s="942" t="s">
        <v>381</v>
      </c>
      <c r="F28" s="934"/>
    </row>
    <row r="29" spans="1:6" s="812" customFormat="1" ht="15.75">
      <c r="A29" s="929"/>
      <c r="B29" s="942" t="s">
        <v>382</v>
      </c>
      <c r="C29" s="934"/>
      <c r="D29" s="943"/>
      <c r="E29" s="942" t="s">
        <v>382</v>
      </c>
      <c r="F29" s="934"/>
    </row>
    <row r="30" spans="1:6" s="812" customFormat="1" ht="15.75">
      <c r="A30" s="929"/>
      <c r="B30" s="930" t="s">
        <v>351</v>
      </c>
      <c r="C30" s="934"/>
      <c r="D30" s="932"/>
      <c r="E30" s="930" t="s">
        <v>351</v>
      </c>
      <c r="F30" s="934"/>
    </row>
    <row r="31" spans="1:6" s="812" customFormat="1" ht="15.75">
      <c r="A31" s="929"/>
      <c r="B31" s="942" t="s">
        <v>384</v>
      </c>
      <c r="C31" s="934"/>
      <c r="D31" s="943"/>
      <c r="E31" s="942" t="s">
        <v>384</v>
      </c>
      <c r="F31" s="934"/>
    </row>
    <row r="32" spans="1:6" s="812" customFormat="1" ht="15.75">
      <c r="A32" s="929"/>
      <c r="B32" s="942" t="s">
        <v>385</v>
      </c>
      <c r="C32" s="934"/>
      <c r="D32" s="932"/>
      <c r="E32" s="942" t="s">
        <v>385</v>
      </c>
      <c r="F32" s="934"/>
    </row>
    <row r="33" spans="1:6" s="812" customFormat="1" ht="15.75">
      <c r="A33" s="929"/>
      <c r="B33" s="942" t="s">
        <v>386</v>
      </c>
      <c r="C33" s="934"/>
      <c r="D33" s="932"/>
      <c r="E33" s="942" t="s">
        <v>386</v>
      </c>
      <c r="F33" s="934"/>
    </row>
    <row r="34" spans="1:6" s="812" customFormat="1" ht="15.75">
      <c r="A34" s="945"/>
      <c r="B34" s="942" t="s">
        <v>465</v>
      </c>
      <c r="C34" s="934"/>
      <c r="D34" s="946"/>
      <c r="E34" s="942" t="s">
        <v>465</v>
      </c>
      <c r="F34" s="934"/>
    </row>
    <row r="35" spans="1:6" s="812" customFormat="1" ht="16.5" thickBot="1">
      <c r="A35" s="947"/>
      <c r="B35" s="948" t="s">
        <v>466</v>
      </c>
      <c r="C35" s="934"/>
      <c r="D35" s="932"/>
      <c r="E35" s="948" t="s">
        <v>466</v>
      </c>
      <c r="F35" s="934"/>
    </row>
    <row r="36" spans="1:6" s="812" customFormat="1" ht="16.5" thickBot="1">
      <c r="A36" s="929"/>
      <c r="B36" s="938" t="s">
        <v>180</v>
      </c>
      <c r="C36" s="939"/>
      <c r="D36" s="932"/>
      <c r="E36" s="938" t="s">
        <v>180</v>
      </c>
      <c r="F36" s="939"/>
    </row>
    <row r="37" spans="1:6" s="812" customFormat="1" ht="15.75">
      <c r="A37" s="929"/>
      <c r="B37" s="940" t="s">
        <v>102</v>
      </c>
      <c r="C37" s="941"/>
      <c r="D37" s="932"/>
      <c r="E37" s="940" t="s">
        <v>102</v>
      </c>
      <c r="F37" s="941"/>
    </row>
    <row r="38" spans="1:6" s="812" customFormat="1" ht="15.75">
      <c r="A38" s="929"/>
      <c r="B38" s="949" t="s">
        <v>388</v>
      </c>
      <c r="C38" s="934"/>
      <c r="D38" s="932"/>
      <c r="E38" s="949" t="s">
        <v>388</v>
      </c>
      <c r="F38" s="934"/>
    </row>
    <row r="39" spans="1:6" s="812" customFormat="1" ht="15.75">
      <c r="A39" s="929"/>
      <c r="B39" s="930" t="s">
        <v>395</v>
      </c>
      <c r="C39" s="931"/>
      <c r="D39" s="950"/>
      <c r="E39" s="930" t="s">
        <v>395</v>
      </c>
      <c r="F39" s="931"/>
    </row>
    <row r="40" spans="1:6" s="812" customFormat="1" ht="15.75">
      <c r="A40" s="929"/>
      <c r="B40" s="930" t="s">
        <v>412</v>
      </c>
      <c r="C40" s="931"/>
      <c r="D40" s="951"/>
      <c r="E40" s="930" t="s">
        <v>412</v>
      </c>
      <c r="F40" s="934"/>
    </row>
    <row r="41" spans="1:6" s="812" customFormat="1" ht="15.75">
      <c r="A41" s="929"/>
      <c r="B41" s="930" t="s">
        <v>389</v>
      </c>
      <c r="C41" s="931"/>
      <c r="D41" s="952"/>
      <c r="E41" s="930" t="s">
        <v>389</v>
      </c>
      <c r="F41" s="934"/>
    </row>
    <row r="42" spans="1:6" s="812" customFormat="1" ht="15.75">
      <c r="A42" s="929"/>
      <c r="B42" s="937" t="s">
        <v>390</v>
      </c>
      <c r="C42" s="931"/>
      <c r="D42" s="953"/>
      <c r="E42" s="937" t="s">
        <v>390</v>
      </c>
      <c r="F42" s="934"/>
    </row>
    <row r="43" spans="1:6" s="812" customFormat="1" ht="15.75">
      <c r="A43" s="929"/>
      <c r="B43" s="930" t="s">
        <v>94</v>
      </c>
      <c r="C43" s="931"/>
      <c r="D43" s="953"/>
      <c r="E43" s="930" t="s">
        <v>94</v>
      </c>
      <c r="F43" s="934"/>
    </row>
    <row r="44" spans="1:6" s="812" customFormat="1" ht="16.5" thickBot="1">
      <c r="A44" s="929"/>
      <c r="B44" s="954" t="s">
        <v>391</v>
      </c>
      <c r="C44" s="955"/>
      <c r="D44" s="953"/>
      <c r="E44" s="954" t="s">
        <v>391</v>
      </c>
      <c r="F44" s="956"/>
    </row>
    <row r="45" spans="1:6" s="812" customFormat="1" ht="16.5" thickBot="1">
      <c r="A45" s="930"/>
      <c r="B45" s="938" t="s">
        <v>173</v>
      </c>
      <c r="C45" s="957"/>
      <c r="D45" s="953"/>
      <c r="E45" s="938" t="s">
        <v>173</v>
      </c>
      <c r="F45" s="939"/>
    </row>
    <row r="46" spans="1:6" s="812" customFormat="1" ht="15.75">
      <c r="A46" s="929"/>
      <c r="B46" s="940" t="s">
        <v>89</v>
      </c>
      <c r="C46" s="958"/>
      <c r="D46" s="932"/>
      <c r="E46" s="940" t="s">
        <v>89</v>
      </c>
      <c r="F46" s="941"/>
    </row>
    <row r="47" spans="1:6" s="812" customFormat="1" ht="15.75">
      <c r="A47" s="929"/>
      <c r="B47" s="959" t="s">
        <v>392</v>
      </c>
      <c r="C47" s="931"/>
      <c r="D47" s="932"/>
      <c r="E47" s="959" t="s">
        <v>392</v>
      </c>
      <c r="F47" s="931"/>
    </row>
    <row r="48" spans="1:6" s="812" customFormat="1" ht="15.75">
      <c r="A48" s="929"/>
      <c r="B48" s="937" t="s">
        <v>468</v>
      </c>
      <c r="C48" s="934"/>
      <c r="D48" s="932"/>
      <c r="E48" s="937" t="s">
        <v>468</v>
      </c>
      <c r="F48" s="931"/>
    </row>
    <row r="49" spans="1:6" s="812" customFormat="1" ht="15.75">
      <c r="A49" s="929"/>
      <c r="B49" s="937" t="s">
        <v>394</v>
      </c>
      <c r="C49" s="934"/>
      <c r="D49" s="932"/>
      <c r="E49" s="937" t="s">
        <v>394</v>
      </c>
      <c r="F49" s="931"/>
    </row>
    <row r="50" spans="1:6" s="812" customFormat="1" ht="15.75">
      <c r="A50" s="929"/>
      <c r="B50" s="930" t="s">
        <v>84</v>
      </c>
      <c r="C50" s="934"/>
      <c r="D50" s="932"/>
      <c r="E50" s="930" t="s">
        <v>84</v>
      </c>
      <c r="F50" s="931"/>
    </row>
    <row r="51" spans="1:6" s="812" customFormat="1" ht="15.75">
      <c r="A51" s="929"/>
      <c r="B51" s="942" t="s">
        <v>82</v>
      </c>
      <c r="C51" s="934"/>
      <c r="D51" s="932"/>
      <c r="E51" s="942" t="s">
        <v>82</v>
      </c>
      <c r="F51" s="931"/>
    </row>
    <row r="52" spans="1:6" s="812" customFormat="1" ht="15.75">
      <c r="A52" s="960"/>
      <c r="B52" s="942" t="s">
        <v>80</v>
      </c>
      <c r="C52" s="934"/>
      <c r="D52" s="932"/>
      <c r="E52" s="942" t="s">
        <v>80</v>
      </c>
      <c r="F52" s="931"/>
    </row>
    <row r="53" spans="1:6" s="812" customFormat="1" ht="15.75">
      <c r="A53" s="929"/>
      <c r="B53" s="942" t="s">
        <v>78</v>
      </c>
      <c r="C53" s="934"/>
      <c r="D53" s="932"/>
      <c r="E53" s="942" t="s">
        <v>78</v>
      </c>
      <c r="F53" s="931"/>
    </row>
    <row r="54" spans="1:6" s="812" customFormat="1" ht="15.75">
      <c r="A54" s="929"/>
      <c r="B54" s="942" t="s">
        <v>76</v>
      </c>
      <c r="C54" s="934"/>
      <c r="D54" s="932"/>
      <c r="E54" s="942" t="s">
        <v>76</v>
      </c>
      <c r="F54" s="931"/>
    </row>
    <row r="55" spans="1:6" s="812" customFormat="1" ht="15.75">
      <c r="A55" s="929"/>
      <c r="B55" s="942" t="s">
        <v>74</v>
      </c>
      <c r="C55" s="934"/>
      <c r="D55" s="932"/>
      <c r="E55" s="942" t="s">
        <v>74</v>
      </c>
      <c r="F55" s="931"/>
    </row>
    <row r="56" spans="1:6" s="812" customFormat="1" ht="15.75">
      <c r="A56" s="929"/>
      <c r="B56" s="942" t="s">
        <v>72</v>
      </c>
      <c r="C56" s="934"/>
      <c r="D56" s="932"/>
      <c r="E56" s="942" t="s">
        <v>72</v>
      </c>
      <c r="F56" s="931"/>
    </row>
    <row r="57" spans="1:6" s="812" customFormat="1" ht="15.75">
      <c r="A57" s="929"/>
      <c r="B57" s="942" t="s">
        <v>70</v>
      </c>
      <c r="C57" s="934"/>
      <c r="D57" s="932"/>
      <c r="E57" s="942" t="s">
        <v>70</v>
      </c>
      <c r="F57" s="931"/>
    </row>
    <row r="58" spans="1:6" s="812" customFormat="1" ht="15.75">
      <c r="A58" s="929"/>
      <c r="B58" s="942" t="s">
        <v>68</v>
      </c>
      <c r="C58" s="934"/>
      <c r="D58" s="932"/>
      <c r="E58" s="942" t="s">
        <v>68</v>
      </c>
      <c r="F58" s="931"/>
    </row>
    <row r="59" spans="1:6" s="812" customFormat="1" ht="15.75">
      <c r="A59" s="929"/>
      <c r="B59" s="942" t="s">
        <v>66</v>
      </c>
      <c r="C59" s="934"/>
      <c r="D59" s="932"/>
      <c r="E59" s="942" t="s">
        <v>66</v>
      </c>
      <c r="F59" s="931"/>
    </row>
    <row r="60" spans="1:6" s="812" customFormat="1" ht="15.75">
      <c r="A60" s="929"/>
      <c r="B60" s="942" t="s">
        <v>65</v>
      </c>
      <c r="C60" s="934"/>
      <c r="D60" s="932"/>
      <c r="E60" s="942" t="s">
        <v>65</v>
      </c>
      <c r="F60" s="931"/>
    </row>
    <row r="61" spans="1:6" s="812" customFormat="1" ht="15.75">
      <c r="A61" s="929"/>
      <c r="B61" s="930" t="s">
        <v>63</v>
      </c>
      <c r="C61" s="934"/>
      <c r="D61" s="932"/>
      <c r="E61" s="930" t="s">
        <v>63</v>
      </c>
      <c r="F61" s="931"/>
    </row>
    <row r="62" spans="1:6" s="812" customFormat="1" ht="15.75">
      <c r="A62" s="929"/>
      <c r="B62" s="930" t="s">
        <v>61</v>
      </c>
      <c r="C62" s="934"/>
      <c r="D62" s="932"/>
      <c r="E62" s="930" t="s">
        <v>61</v>
      </c>
      <c r="F62" s="931"/>
    </row>
    <row r="63" spans="1:6" s="812" customFormat="1" ht="16.5" thickBot="1">
      <c r="A63" s="929"/>
      <c r="B63" s="954" t="s">
        <v>467</v>
      </c>
      <c r="C63" s="956"/>
      <c r="D63" s="932"/>
      <c r="E63" s="954" t="s">
        <v>467</v>
      </c>
      <c r="F63" s="955"/>
    </row>
    <row r="64" spans="1:6" s="967" customFormat="1" ht="21" thickBot="1">
      <c r="A64" s="961"/>
      <c r="B64" s="962" t="s">
        <v>179</v>
      </c>
      <c r="C64" s="963"/>
      <c r="D64" s="964"/>
      <c r="E64" s="965" t="s">
        <v>179</v>
      </c>
      <c r="F64" s="966"/>
    </row>
    <row r="65" spans="1:6" s="967" customFormat="1" ht="6.75" customHeight="1" thickBot="1">
      <c r="A65" s="968"/>
      <c r="B65" s="969"/>
      <c r="C65" s="970"/>
      <c r="D65" s="971"/>
      <c r="E65" s="972"/>
      <c r="F65" s="973"/>
    </row>
    <row r="66" spans="1:6" s="980" customFormat="1" ht="17.25" customHeight="1" thickBot="1">
      <c r="A66" s="974"/>
      <c r="B66" s="975" t="s">
        <v>195</v>
      </c>
      <c r="C66" s="976"/>
      <c r="D66" s="977"/>
      <c r="E66" s="978" t="s">
        <v>195</v>
      </c>
      <c r="F66" s="979"/>
    </row>
    <row r="67" spans="1:6">
      <c r="A67" s="812"/>
      <c r="B67" s="812"/>
    </row>
    <row r="68" spans="1:6" ht="12.75">
      <c r="C68" s="820"/>
      <c r="F68" s="820"/>
    </row>
    <row r="69" spans="1:6" ht="12.75">
      <c r="C69" s="820"/>
      <c r="F69" s="820"/>
    </row>
    <row r="70" spans="1:6" ht="12.75">
      <c r="C70" s="820"/>
      <c r="F70" s="820"/>
    </row>
    <row r="71" spans="1:6" ht="12.75">
      <c r="C71" s="820"/>
      <c r="F71" s="820"/>
    </row>
    <row r="72" spans="1:6" ht="12.75">
      <c r="C72" s="820"/>
      <c r="F72" s="820"/>
    </row>
    <row r="73" spans="1:6" ht="12.75">
      <c r="C73" s="820"/>
      <c r="F73" s="820"/>
    </row>
    <row r="74" spans="1:6" ht="12.75">
      <c r="C74" s="820"/>
      <c r="F74" s="820"/>
    </row>
    <row r="75" spans="1:6" ht="12.75">
      <c r="C75" s="820"/>
      <c r="F75" s="820"/>
    </row>
    <row r="76" spans="1:6" ht="12.75">
      <c r="C76" s="820"/>
      <c r="F76" s="820"/>
    </row>
    <row r="77" spans="1:6" ht="12.75">
      <c r="C77" s="820"/>
      <c r="F77" s="820"/>
    </row>
    <row r="78" spans="1:6" ht="12.75">
      <c r="C78" s="820"/>
      <c r="F78" s="820"/>
    </row>
    <row r="79" spans="1:6" ht="12.75">
      <c r="C79" s="820"/>
      <c r="F79" s="820"/>
    </row>
    <row r="80" spans="1:6" ht="12.75">
      <c r="C80" s="820"/>
      <c r="F80" s="820"/>
    </row>
    <row r="81" spans="3:6" ht="12.75">
      <c r="C81" s="820"/>
      <c r="F81" s="820"/>
    </row>
    <row r="82" spans="3:6" ht="12.75">
      <c r="C82" s="820"/>
      <c r="F82" s="820"/>
    </row>
    <row r="83" spans="3:6" ht="12.75">
      <c r="C83" s="820"/>
      <c r="F83" s="820"/>
    </row>
    <row r="84" spans="3:6" ht="12.75">
      <c r="C84" s="820"/>
      <c r="F84" s="820"/>
    </row>
    <row r="85" spans="3:6" ht="12.75">
      <c r="C85" s="820"/>
      <c r="F85" s="820"/>
    </row>
    <row r="86" spans="3:6" ht="12.75">
      <c r="C86" s="820"/>
      <c r="F86" s="820"/>
    </row>
    <row r="87" spans="3:6" ht="12.75">
      <c r="C87" s="820"/>
      <c r="F87" s="820"/>
    </row>
    <row r="88" spans="3:6" ht="12.75">
      <c r="C88" s="820"/>
      <c r="F88" s="820"/>
    </row>
    <row r="89" spans="3:6" ht="12.75">
      <c r="C89" s="820"/>
      <c r="F89" s="820"/>
    </row>
    <row r="90" spans="3:6" ht="12.75">
      <c r="C90" s="820"/>
      <c r="F90" s="820"/>
    </row>
    <row r="91" spans="3:6" ht="12.75">
      <c r="C91" s="820"/>
      <c r="F91" s="820"/>
    </row>
    <row r="92" spans="3:6" ht="12.75">
      <c r="C92" s="820"/>
      <c r="F92" s="820"/>
    </row>
    <row r="93" spans="3:6" ht="12.75">
      <c r="C93" s="820"/>
      <c r="F93" s="820"/>
    </row>
    <row r="94" spans="3:6" ht="12.75">
      <c r="C94" s="820"/>
      <c r="F94" s="820"/>
    </row>
    <row r="95" spans="3:6" ht="12.75">
      <c r="C95" s="820"/>
      <c r="F95" s="820"/>
    </row>
    <row r="96" spans="3:6" ht="12.75">
      <c r="C96" s="820"/>
      <c r="F96" s="820"/>
    </row>
    <row r="97" spans="3:6" ht="12.75">
      <c r="C97" s="820"/>
      <c r="F97" s="820"/>
    </row>
    <row r="98" spans="3:6" ht="12.75">
      <c r="C98" s="820"/>
      <c r="F98" s="820"/>
    </row>
    <row r="99" spans="3:6" ht="12.75">
      <c r="C99" s="820"/>
      <c r="F99" s="820"/>
    </row>
    <row r="100" spans="3:6" ht="12.75">
      <c r="C100" s="820"/>
      <c r="F100" s="820"/>
    </row>
    <row r="101" spans="3:6" ht="12.75">
      <c r="C101" s="820"/>
      <c r="F101" s="820"/>
    </row>
    <row r="102" spans="3:6" ht="12.75">
      <c r="C102" s="820"/>
      <c r="F102" s="820"/>
    </row>
    <row r="103" spans="3:6" ht="12.75">
      <c r="C103" s="820"/>
      <c r="F103" s="820"/>
    </row>
    <row r="104" spans="3:6" ht="12.75">
      <c r="C104" s="820"/>
      <c r="F104" s="820"/>
    </row>
    <row r="105" spans="3:6" ht="12.75">
      <c r="C105" s="820"/>
      <c r="F105" s="820"/>
    </row>
    <row r="106" spans="3:6" ht="12.75">
      <c r="C106" s="820"/>
      <c r="F106" s="820"/>
    </row>
    <row r="107" spans="3:6" ht="12.75">
      <c r="C107" s="820"/>
      <c r="F107" s="820"/>
    </row>
    <row r="108" spans="3:6" ht="12.75">
      <c r="C108" s="820"/>
      <c r="F108" s="820"/>
    </row>
    <row r="109" spans="3:6" ht="12.75">
      <c r="C109" s="820"/>
      <c r="F109" s="820"/>
    </row>
    <row r="110" spans="3:6" ht="12.75">
      <c r="C110" s="820"/>
      <c r="F110" s="820"/>
    </row>
    <row r="111" spans="3:6" ht="12.75">
      <c r="C111" s="820"/>
      <c r="F111" s="820"/>
    </row>
    <row r="112" spans="3:6" ht="12.75">
      <c r="C112" s="820"/>
      <c r="F112" s="820"/>
    </row>
    <row r="113" spans="3:6" ht="12.75">
      <c r="C113" s="820"/>
      <c r="F113" s="820"/>
    </row>
    <row r="114" spans="3:6" ht="12.75">
      <c r="C114" s="820"/>
      <c r="F114" s="820"/>
    </row>
    <row r="115" spans="3:6" ht="12.75">
      <c r="C115" s="820"/>
      <c r="F115" s="820"/>
    </row>
    <row r="116" spans="3:6" ht="12.75">
      <c r="C116" s="820"/>
      <c r="F116" s="820"/>
    </row>
    <row r="117" spans="3:6" ht="12.75">
      <c r="C117" s="820"/>
      <c r="F117" s="820"/>
    </row>
    <row r="118" spans="3:6" ht="12.75">
      <c r="C118" s="820"/>
      <c r="F118" s="820"/>
    </row>
    <row r="119" spans="3:6" ht="12.75">
      <c r="C119" s="820"/>
      <c r="F119" s="820"/>
    </row>
    <row r="120" spans="3:6" ht="12.75">
      <c r="C120" s="820"/>
      <c r="F120" s="820"/>
    </row>
    <row r="121" spans="3:6" ht="12.75">
      <c r="C121" s="820"/>
      <c r="F121" s="820"/>
    </row>
    <row r="122" spans="3:6" ht="12.75">
      <c r="C122" s="820"/>
      <c r="F122" s="820"/>
    </row>
    <row r="123" spans="3:6" ht="12.75">
      <c r="C123" s="820"/>
      <c r="F123" s="820"/>
    </row>
    <row r="124" spans="3:6" ht="12.75">
      <c r="C124" s="820"/>
      <c r="F124" s="820"/>
    </row>
    <row r="125" spans="3:6" ht="12.75">
      <c r="C125" s="820"/>
      <c r="F125" s="820"/>
    </row>
    <row r="126" spans="3:6" ht="12.75">
      <c r="C126" s="820"/>
      <c r="F126" s="820"/>
    </row>
    <row r="127" spans="3:6" ht="12.75">
      <c r="C127" s="820"/>
      <c r="F127" s="820"/>
    </row>
    <row r="128" spans="3:6" ht="12.75">
      <c r="C128" s="820"/>
      <c r="F128" s="820"/>
    </row>
    <row r="129" spans="3:6" ht="12.75">
      <c r="C129" s="820"/>
      <c r="F129" s="820"/>
    </row>
    <row r="130" spans="3:6" ht="12.75">
      <c r="C130" s="820"/>
      <c r="F130" s="820"/>
    </row>
    <row r="131" spans="3:6" ht="12.75">
      <c r="C131" s="820"/>
      <c r="F131" s="820"/>
    </row>
    <row r="132" spans="3:6" ht="12.75">
      <c r="C132" s="820"/>
      <c r="F132" s="820"/>
    </row>
    <row r="133" spans="3:6" ht="12.75">
      <c r="C133" s="820"/>
      <c r="F133" s="820"/>
    </row>
    <row r="134" spans="3:6" ht="12.75">
      <c r="C134" s="820"/>
      <c r="F134" s="820"/>
    </row>
    <row r="135" spans="3:6" ht="12.75">
      <c r="C135" s="820"/>
      <c r="F135" s="820"/>
    </row>
    <row r="136" spans="3:6" ht="12.75">
      <c r="C136" s="820"/>
      <c r="F136" s="820"/>
    </row>
    <row r="137" spans="3:6" ht="12.75">
      <c r="C137" s="820"/>
      <c r="F137" s="820"/>
    </row>
    <row r="138" spans="3:6" ht="12.75">
      <c r="C138" s="820"/>
      <c r="F138" s="820"/>
    </row>
    <row r="139" spans="3:6" ht="12.75">
      <c r="C139" s="820"/>
      <c r="F139" s="820"/>
    </row>
  </sheetData>
  <mergeCells count="5">
    <mergeCell ref="B1:E1"/>
    <mergeCell ref="B4:B5"/>
    <mergeCell ref="E4:E5"/>
    <mergeCell ref="B2:E2"/>
    <mergeCell ref="B3:E3"/>
  </mergeCells>
  <phoneticPr fontId="48" type="noConversion"/>
  <hyperlinks>
    <hyperlink ref="B8" r:id="rId1" display="kurniawan_se@yahoo.com"/>
    <hyperlink ref="B7" r:id="rId2" display="k3juz64@telkom.net"/>
    <hyperlink ref="E8" r:id="rId3" display="kurniawan_se@yahoo.com"/>
    <hyperlink ref="E7" r:id="rId4" display="k3juz64@telkom.net"/>
  </hyperlinks>
  <pageMargins left="0.15748031496062992" right="0" top="0.19685039370078741" bottom="0" header="0.39370078740157483" footer="0.51181102362204722"/>
  <pageSetup paperSize="5" scale="82" orientation="portrait" horizontalDpi="4294967293" verticalDpi="4294967293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16</vt:i4>
      </vt:variant>
    </vt:vector>
  </HeadingPairs>
  <TitlesOfParts>
    <vt:vector size="39" baseType="lpstr">
      <vt:lpstr>sisdur</vt:lpstr>
      <vt:lpstr>norek</vt:lpstr>
      <vt:lpstr>Soal</vt:lpstr>
      <vt:lpstr>lamp</vt:lpstr>
      <vt:lpstr>Buku 1</vt:lpstr>
      <vt:lpstr>buku 2</vt:lpstr>
      <vt:lpstr>Bk3</vt:lpstr>
      <vt:lpstr>Bk 4</vt:lpstr>
      <vt:lpstr>Bk 5</vt:lpstr>
      <vt:lpstr>Bk 6</vt:lpstr>
      <vt:lpstr>Bk.7</vt:lpstr>
      <vt:lpstr>bk1.2</vt:lpstr>
      <vt:lpstr>bk.2.2</vt:lpstr>
      <vt:lpstr>bk.3.2</vt:lpstr>
      <vt:lpstr>BK 4.2</vt:lpstr>
      <vt:lpstr>BK5.2</vt:lpstr>
      <vt:lpstr>BK6.2</vt:lpstr>
      <vt:lpstr>BK7.2</vt:lpstr>
      <vt:lpstr>FORMAT 1</vt:lpstr>
      <vt:lpstr>FORMAT 2</vt:lpstr>
      <vt:lpstr>Sheet2</vt:lpstr>
      <vt:lpstr>kart angs</vt:lpstr>
      <vt:lpstr>Sheet1</vt:lpstr>
      <vt:lpstr>'Bk 4'!Print_Area</vt:lpstr>
      <vt:lpstr>'BK 4.2'!Print_Area</vt:lpstr>
      <vt:lpstr>'Bk 5'!Print_Area</vt:lpstr>
      <vt:lpstr>'Bk 6'!Print_Area</vt:lpstr>
      <vt:lpstr>bk1.2!Print_Area</vt:lpstr>
      <vt:lpstr>'Bk3'!Print_Area</vt:lpstr>
      <vt:lpstr>BK6.2!Print_Area</vt:lpstr>
      <vt:lpstr>'Buku 1'!Print_Area</vt:lpstr>
      <vt:lpstr>'buku 2'!Print_Area</vt:lpstr>
      <vt:lpstr>'FORMAT 1'!Print_Area</vt:lpstr>
      <vt:lpstr>'FORMAT 2'!Print_Area</vt:lpstr>
      <vt:lpstr>'kart angs'!Print_Area</vt:lpstr>
      <vt:lpstr>lamp!Print_Area</vt:lpstr>
      <vt:lpstr>Sheet2!Print_Area</vt:lpstr>
      <vt:lpstr>sisdur!Print_Area</vt:lpstr>
      <vt:lpstr>Soal!Print_Area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microsoft</cp:lastModifiedBy>
  <cp:lastPrinted>2011-06-17T01:27:28Z</cp:lastPrinted>
  <dcterms:created xsi:type="dcterms:W3CDTF">2003-06-14T17:29:29Z</dcterms:created>
  <dcterms:modified xsi:type="dcterms:W3CDTF">2017-03-24T23:35:59Z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8A610EEE">
    <vt:lpwstr/>
  </property>
  <property fmtid="{D5CDD505-2E9C-101B-9397-08002B2CF9AE}" pid="3" name="IVID89C16E7F">
    <vt:lpwstr/>
  </property>
  <property fmtid="{D5CDD505-2E9C-101B-9397-08002B2CF9AE}" pid="4" name="IVID300816EC">
    <vt:lpwstr/>
  </property>
  <property fmtid="{D5CDD505-2E9C-101B-9397-08002B2CF9AE}" pid="5" name="IVID383415D0">
    <vt:lpwstr/>
  </property>
  <property fmtid="{D5CDD505-2E9C-101B-9397-08002B2CF9AE}" pid="6" name="IVID215A14DB">
    <vt:lpwstr/>
  </property>
  <property fmtid="{D5CDD505-2E9C-101B-9397-08002B2CF9AE}" pid="7" name="IVID8A1C1BE5">
    <vt:lpwstr/>
  </property>
  <property fmtid="{D5CDD505-2E9C-101B-9397-08002B2CF9AE}" pid="8" name="IVID9F62059">
    <vt:lpwstr/>
  </property>
  <property fmtid="{D5CDD505-2E9C-101B-9397-08002B2CF9AE}" pid="9" name="IVIDFE32D73">
    <vt:lpwstr/>
  </property>
  <property fmtid="{D5CDD505-2E9C-101B-9397-08002B2CF9AE}" pid="10" name="IVID303D16D4">
    <vt:lpwstr/>
  </property>
  <property fmtid="{D5CDD505-2E9C-101B-9397-08002B2CF9AE}" pid="11" name="IVID212409FF">
    <vt:lpwstr/>
  </property>
  <property fmtid="{D5CDD505-2E9C-101B-9397-08002B2CF9AE}" pid="12" name="IVID1E731C06">
    <vt:lpwstr/>
  </property>
  <property fmtid="{D5CDD505-2E9C-101B-9397-08002B2CF9AE}" pid="13" name="IVID2D6A13F5">
    <vt:lpwstr/>
  </property>
  <property fmtid="{D5CDD505-2E9C-101B-9397-08002B2CF9AE}" pid="14" name="IVID267B0805">
    <vt:lpwstr/>
  </property>
  <property fmtid="{D5CDD505-2E9C-101B-9397-08002B2CF9AE}" pid="15" name="IVID232E10DC">
    <vt:lpwstr/>
  </property>
  <property fmtid="{D5CDD505-2E9C-101B-9397-08002B2CF9AE}" pid="16" name="IVIDC311208">
    <vt:lpwstr/>
  </property>
  <property fmtid="{D5CDD505-2E9C-101B-9397-08002B2CF9AE}" pid="17" name="IVID1F2B13E8">
    <vt:lpwstr/>
  </property>
  <property fmtid="{D5CDD505-2E9C-101B-9397-08002B2CF9AE}" pid="18" name="IVID132B12FF">
    <vt:lpwstr/>
  </property>
  <property fmtid="{D5CDD505-2E9C-101B-9397-08002B2CF9AE}" pid="19" name="IVID1E6015FD">
    <vt:lpwstr/>
  </property>
  <property fmtid="{D5CDD505-2E9C-101B-9397-08002B2CF9AE}" pid="20" name="IVID65117E7">
    <vt:lpwstr/>
  </property>
  <property fmtid="{D5CDD505-2E9C-101B-9397-08002B2CF9AE}" pid="21" name="IVID106B0CD4">
    <vt:lpwstr/>
  </property>
  <property fmtid="{D5CDD505-2E9C-101B-9397-08002B2CF9AE}" pid="22" name="IVID96A08F1">
    <vt:lpwstr/>
  </property>
  <property fmtid="{D5CDD505-2E9C-101B-9397-08002B2CF9AE}" pid="23" name="IVID2A2211E7">
    <vt:lpwstr/>
  </property>
  <property fmtid="{D5CDD505-2E9C-101B-9397-08002B2CF9AE}" pid="24" name="IVIDE4907DA">
    <vt:lpwstr/>
  </property>
  <property fmtid="{D5CDD505-2E9C-101B-9397-08002B2CF9AE}" pid="25" name="IVID8ADC3C18">
    <vt:lpwstr/>
  </property>
  <property fmtid="{D5CDD505-2E9C-101B-9397-08002B2CF9AE}" pid="26" name="IVID8A60914C">
    <vt:lpwstr/>
  </property>
  <property fmtid="{D5CDD505-2E9C-101B-9397-08002B2CF9AE}" pid="27" name="IVID3B160F00">
    <vt:lpwstr/>
  </property>
</Properties>
</file>